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cwater-my.sharepoint.com/personal/sboemerman_dcwater_com/Documents/1 A A Oracle/Categories/"/>
    </mc:Choice>
  </mc:AlternateContent>
  <xr:revisionPtr revIDLastSave="0" documentId="8_{24D8A378-B61A-42AA-942F-EF121FA44188}" xr6:coauthVersionLast="47" xr6:coauthVersionMax="47" xr10:uidLastSave="{00000000-0000-0000-0000-000000000000}"/>
  <bookViews>
    <workbookView xWindow="-110" yWindow="-110" windowWidth="19420" windowHeight="11620" tabRatio="655" activeTab="1" xr2:uid="{00000000-000D-0000-FFFF-FFFF00000000}"/>
  </bookViews>
  <sheets>
    <sheet name="READ ME FIRST" sheetId="17" r:id="rId1"/>
    <sheet name="DCW Products&amp;Services_v8_083021" sheetId="7" r:id="rId2"/>
    <sheet name="Sheet4" sheetId="16" state="hidden" r:id="rId3"/>
    <sheet name="CrossWalk to GL - All" sheetId="8" state="hidden" r:id="rId4"/>
    <sheet name="Sheet3" sheetId="10" state="hidden" r:id="rId5"/>
    <sheet name="New_Codes_PD" sheetId="12" state="hidden" r:id="rId6"/>
  </sheets>
  <definedNames>
    <definedName name="_xlnm._FilterDatabase" localSheetId="3" hidden="1">'CrossWalk to GL - All'!$C$1:$G$134</definedName>
    <definedName name="_xlnm._FilterDatabase" localSheetId="1" hidden="1">'DCW Products&amp;Services_v8_083021'!$A$1:$M$861</definedName>
    <definedName name="_xlnm._FilterDatabase" localSheetId="5" hidden="1">New_Codes_PD!$A$1:$D$742</definedName>
    <definedName name="_xlnm._FilterDatabase" localSheetId="4" hidden="1">Sheet3!$K$1:$L$135</definedName>
    <definedName name="gl_map">'CrossWalk to GL - All'!$Q$2:$V$903</definedName>
    <definedName name="new_codes">'DCW Products&amp;Services_v8_083021'!$B$1:$B$831</definedName>
    <definedName name="New_codes_2">'DCW Products&amp;Services_v8_083021'!#REF!</definedName>
    <definedName name="new_map">'CrossWalk to GL - All'!$E$1:$G$134</definedName>
    <definedName name="old_codes">'CrossWalk to GL - All'!$C$2:$C$897</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6" i="7" l="1"/>
  <c r="C845" i="7"/>
  <c r="C844" i="7"/>
  <c r="C843" i="7"/>
  <c r="C842" i="7"/>
  <c r="C841" i="7"/>
  <c r="C840" i="7"/>
  <c r="C839" i="7"/>
  <c r="C838" i="7"/>
  <c r="C837" i="7"/>
  <c r="C836" i="7"/>
  <c r="C835"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4" i="7"/>
  <c r="C781" i="7"/>
  <c r="C775" i="7"/>
  <c r="C765" i="7"/>
  <c r="C762" i="7"/>
  <c r="C708" i="7"/>
  <c r="C707" i="7"/>
  <c r="C702" i="7"/>
  <c r="C701" i="7"/>
  <c r="C700" i="7"/>
  <c r="C699" i="7"/>
  <c r="C697" i="7"/>
  <c r="C694" i="7"/>
  <c r="C693" i="7"/>
  <c r="C691"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59" i="7"/>
  <c r="C658" i="7"/>
  <c r="C657" i="7"/>
  <c r="C656" i="7"/>
  <c r="C655" i="7"/>
  <c r="C654" i="7"/>
  <c r="C653" i="7"/>
  <c r="C652" i="7"/>
  <c r="C651" i="7"/>
  <c r="C650" i="7"/>
  <c r="C649" i="7"/>
  <c r="C648" i="7"/>
  <c r="C646" i="7"/>
  <c r="C622" i="7"/>
  <c r="C617" i="7"/>
  <c r="C613" i="7"/>
  <c r="C612" i="7"/>
  <c r="C611" i="7"/>
  <c r="C610" i="7"/>
  <c r="C609" i="7"/>
  <c r="C608" i="7"/>
  <c r="C607" i="7"/>
  <c r="C606" i="7"/>
  <c r="C605" i="7"/>
  <c r="C604" i="7"/>
  <c r="C603" i="7"/>
  <c r="C602" i="7"/>
  <c r="C601" i="7"/>
  <c r="C600" i="7"/>
  <c r="C599" i="7"/>
  <c r="C598" i="7"/>
  <c r="C597" i="7"/>
  <c r="C596" i="7"/>
  <c r="C595" i="7"/>
  <c r="C594" i="7"/>
  <c r="C593" i="7"/>
  <c r="C592" i="7"/>
  <c r="C590" i="7"/>
  <c r="C589" i="7"/>
  <c r="C588" i="7"/>
  <c r="C587" i="7"/>
  <c r="C586" i="7"/>
  <c r="C585" i="7"/>
  <c r="C584" i="7"/>
  <c r="C583" i="7"/>
  <c r="C582" i="7"/>
  <c r="C581" i="7"/>
  <c r="C580" i="7"/>
  <c r="C579" i="7"/>
  <c r="C578" i="7"/>
  <c r="C577" i="7"/>
  <c r="C576" i="7"/>
  <c r="C575" i="7"/>
  <c r="C574" i="7"/>
  <c r="C573" i="7"/>
  <c r="C572" i="7"/>
  <c r="C571" i="7"/>
  <c r="C570" i="7"/>
  <c r="C562" i="7"/>
  <c r="C561" i="7"/>
  <c r="C560" i="7"/>
  <c r="C559" i="7"/>
  <c r="C558" i="7"/>
  <c r="C557" i="7"/>
  <c r="C556" i="7"/>
  <c r="C555" i="7"/>
  <c r="C554" i="7"/>
  <c r="C553" i="7"/>
  <c r="C552" i="7"/>
  <c r="C551" i="7"/>
  <c r="C549" i="7"/>
  <c r="C548" i="7"/>
  <c r="C547" i="7"/>
  <c r="C546" i="7"/>
  <c r="C545" i="7"/>
  <c r="C544" i="7"/>
  <c r="C543" i="7"/>
  <c r="C542" i="7"/>
  <c r="C541" i="7"/>
  <c r="C540" i="7"/>
  <c r="C539" i="7"/>
  <c r="C538" i="7"/>
  <c r="C537" i="7"/>
  <c r="C536" i="7"/>
  <c r="C535" i="7"/>
  <c r="C534" i="7"/>
  <c r="C532" i="7"/>
  <c r="C531" i="7"/>
  <c r="C530" i="7"/>
  <c r="C529" i="7"/>
  <c r="C527" i="7"/>
  <c r="C526" i="7"/>
  <c r="C525" i="7"/>
  <c r="C524" i="7"/>
  <c r="C523" i="7"/>
  <c r="C522"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8" i="7"/>
  <c r="C417" i="7"/>
  <c r="C416" i="7"/>
  <c r="C415" i="7"/>
  <c r="C414" i="7"/>
  <c r="C413" i="7"/>
  <c r="C412" i="7"/>
  <c r="C411" i="7"/>
  <c r="C410" i="7"/>
  <c r="C409" i="7"/>
  <c r="C408" i="7"/>
  <c r="C405" i="7"/>
  <c r="C404" i="7"/>
  <c r="C403" i="7"/>
  <c r="C402" i="7"/>
  <c r="C401" i="7"/>
  <c r="C400" i="7"/>
  <c r="C399" i="7"/>
  <c r="C398" i="7"/>
  <c r="C397" i="7"/>
  <c r="C396" i="7"/>
  <c r="C395" i="7"/>
  <c r="C394" i="7"/>
  <c r="C393" i="7"/>
  <c r="C392" i="7"/>
  <c r="C391" i="7"/>
  <c r="C390" i="7"/>
  <c r="C389" i="7"/>
  <c r="C388" i="7"/>
  <c r="C387" i="7"/>
  <c r="C386" i="7"/>
  <c r="C385" i="7"/>
  <c r="C384" i="7"/>
  <c r="C383" i="7"/>
  <c r="C381" i="7"/>
  <c r="C380" i="7"/>
  <c r="C379" i="7"/>
  <c r="C378" i="7"/>
  <c r="C376"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7" i="7"/>
  <c r="C163" i="7"/>
  <c r="C162" i="7"/>
  <c r="C161" i="7"/>
  <c r="C160" i="7"/>
  <c r="C159" i="7"/>
  <c r="C158" i="7"/>
  <c r="C157" i="7"/>
  <c r="C156" i="7"/>
  <c r="C155" i="7"/>
  <c r="C154" i="7"/>
  <c r="C153" i="7"/>
  <c r="C152" i="7"/>
  <c r="C151" i="7"/>
  <c r="C150" i="7"/>
  <c r="C149" i="7"/>
  <c r="C148" i="7"/>
  <c r="C146" i="7"/>
  <c r="C145" i="7"/>
  <c r="C142"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6" i="7"/>
  <c r="C103"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0" i="7"/>
  <c r="C68" i="7"/>
  <c r="C65" i="7"/>
  <c r="C64" i="7"/>
  <c r="C62" i="7"/>
  <c r="C61" i="7"/>
  <c r="C60" i="7"/>
  <c r="C59" i="7"/>
  <c r="C58" i="7"/>
  <c r="C57" i="7"/>
  <c r="C56" i="7"/>
  <c r="C55" i="7"/>
  <c r="C54" i="7"/>
  <c r="C53" i="7"/>
  <c r="C52" i="7"/>
  <c r="C51" i="7"/>
  <c r="C50" i="7"/>
  <c r="C48" i="7"/>
  <c r="C47" i="7"/>
  <c r="C46" i="7"/>
  <c r="C45" i="7"/>
  <c r="C44" i="7"/>
  <c r="C43" i="7"/>
  <c r="C42" i="7"/>
  <c r="C41" i="7"/>
  <c r="C40" i="7"/>
  <c r="C39" i="7"/>
  <c r="C38" i="7"/>
  <c r="C37" i="7"/>
  <c r="C36" i="7"/>
  <c r="C35" i="7"/>
  <c r="C34" i="7"/>
  <c r="C33" i="7"/>
  <c r="C32" i="7"/>
  <c r="C31" i="7"/>
  <c r="C30" i="7"/>
  <c r="C29" i="7"/>
  <c r="C28" i="7"/>
  <c r="C27" i="7"/>
  <c r="C26" i="7"/>
  <c r="C19" i="7"/>
  <c r="C18" i="7"/>
  <c r="C17" i="7"/>
  <c r="C4" i="7"/>
  <c r="C5" i="7"/>
  <c r="C6" i="7"/>
  <c r="C7" i="7"/>
  <c r="C8" i="7"/>
  <c r="C3" i="7"/>
  <c r="C861" i="7"/>
  <c r="C860" i="7"/>
  <c r="C859" i="7"/>
  <c r="C858" i="7"/>
  <c r="C857" i="7"/>
  <c r="C856" i="7"/>
  <c r="C855" i="7"/>
  <c r="C854" i="7"/>
  <c r="C853" i="7"/>
  <c r="C852" i="7"/>
  <c r="C851" i="7"/>
  <c r="C850" i="7"/>
  <c r="C849" i="7"/>
  <c r="C847" i="7"/>
  <c r="C785" i="7"/>
  <c r="C783" i="7"/>
  <c r="C782" i="7"/>
  <c r="C780" i="7"/>
  <c r="C779" i="7"/>
  <c r="C778" i="7"/>
  <c r="C777" i="7"/>
  <c r="C776" i="7"/>
  <c r="C774" i="7"/>
  <c r="C773" i="7"/>
  <c r="C772" i="7"/>
  <c r="C771" i="7"/>
  <c r="C770" i="7"/>
  <c r="C769" i="7"/>
  <c r="C768" i="7"/>
  <c r="C767" i="7"/>
  <c r="C766" i="7"/>
  <c r="C764" i="7"/>
  <c r="C763"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6" i="7"/>
  <c r="C705" i="7"/>
  <c r="C704" i="7"/>
  <c r="C703" i="7"/>
  <c r="C698" i="7"/>
  <c r="C696" i="7"/>
  <c r="C695" i="7"/>
  <c r="C692" i="7"/>
  <c r="C690" i="7"/>
  <c r="C689" i="7"/>
  <c r="C688" i="7"/>
  <c r="C660" i="7"/>
  <c r="C647" i="7"/>
  <c r="C645" i="7"/>
  <c r="C644" i="7"/>
  <c r="C643" i="7"/>
  <c r="C642" i="7"/>
  <c r="C641" i="7"/>
  <c r="C640" i="7"/>
  <c r="C639" i="7"/>
  <c r="C638" i="7"/>
  <c r="C637" i="7"/>
  <c r="C636" i="7"/>
  <c r="C635" i="7"/>
  <c r="C634" i="7"/>
  <c r="C633" i="7"/>
  <c r="C632" i="7"/>
  <c r="C631" i="7"/>
  <c r="C630" i="7"/>
  <c r="C629" i="7"/>
  <c r="C628" i="7"/>
  <c r="C627" i="7"/>
  <c r="C626" i="7"/>
  <c r="C625" i="7"/>
  <c r="C624" i="7"/>
  <c r="C623" i="7"/>
  <c r="C621" i="7"/>
  <c r="C620" i="7"/>
  <c r="C619" i="7"/>
  <c r="C618" i="7"/>
  <c r="C616" i="7"/>
  <c r="C615" i="7"/>
  <c r="C614" i="7"/>
  <c r="C591" i="7"/>
  <c r="C569" i="7"/>
  <c r="C568" i="7"/>
  <c r="C567" i="7"/>
  <c r="C566" i="7"/>
  <c r="C565" i="7"/>
  <c r="C564" i="7"/>
  <c r="C563" i="7"/>
  <c r="C550" i="7"/>
  <c r="C533" i="7"/>
  <c r="C528" i="7"/>
  <c r="C521" i="7"/>
  <c r="C482" i="7"/>
  <c r="C453" i="7"/>
  <c r="C419" i="7"/>
  <c r="C407" i="7"/>
  <c r="C406" i="7"/>
  <c r="C382" i="7"/>
  <c r="C377" i="7"/>
  <c r="C375" i="7"/>
  <c r="C374" i="7"/>
  <c r="C373" i="7"/>
  <c r="C372" i="7"/>
  <c r="C371" i="7"/>
  <c r="C370" i="7"/>
  <c r="C341" i="7"/>
  <c r="C278" i="7"/>
  <c r="C238" i="7"/>
  <c r="C147" i="7"/>
  <c r="C144" i="7"/>
  <c r="C143" i="7"/>
  <c r="C141" i="7"/>
  <c r="C140" i="7"/>
  <c r="C139" i="7"/>
  <c r="C138" i="7"/>
  <c r="C107" i="7"/>
  <c r="C105" i="7"/>
  <c r="C104" i="7"/>
  <c r="C102" i="7"/>
  <c r="C101" i="7"/>
  <c r="C71" i="7"/>
  <c r="C69" i="7"/>
  <c r="C67" i="7"/>
  <c r="C66" i="7"/>
  <c r="C63" i="7"/>
  <c r="C49" i="7"/>
  <c r="C25" i="7"/>
  <c r="C23" i="7"/>
  <c r="C22" i="7"/>
  <c r="C21" i="7"/>
  <c r="C20" i="7"/>
  <c r="C16" i="7"/>
  <c r="C15" i="7"/>
  <c r="C14" i="7"/>
  <c r="C13" i="7"/>
  <c r="C12" i="7"/>
  <c r="C11" i="7"/>
  <c r="C10" i="7"/>
  <c r="D3" i="12" l="1"/>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2" i="12"/>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2" i="8"/>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1" i="12"/>
  <c r="B642" i="12"/>
  <c r="B643" i="12"/>
  <c r="B644" i="12"/>
  <c r="B645" i="12"/>
  <c r="B646" i="12"/>
  <c r="B647" i="12"/>
  <c r="B648" i="12"/>
  <c r="B649" i="12"/>
  <c r="B650" i="12"/>
  <c r="B651" i="12"/>
  <c r="B652" i="12"/>
  <c r="B653" i="12"/>
  <c r="B654" i="12"/>
  <c r="B655" i="12"/>
  <c r="B656" i="12"/>
  <c r="B657" i="12"/>
  <c r="B658" i="12"/>
  <c r="B659" i="12"/>
  <c r="B660" i="12"/>
  <c r="B661" i="12"/>
  <c r="B662" i="12"/>
  <c r="B663" i="12"/>
  <c r="B664" i="12"/>
  <c r="B665" i="12"/>
  <c r="B666" i="12"/>
  <c r="B667" i="12"/>
  <c r="B668" i="12"/>
  <c r="B669" i="12"/>
  <c r="B670" i="12"/>
  <c r="B671" i="12"/>
  <c r="B672" i="12"/>
  <c r="B673" i="12"/>
  <c r="B674" i="12"/>
  <c r="B675" i="12"/>
  <c r="B676" i="12"/>
  <c r="B677" i="12"/>
  <c r="B678" i="12"/>
  <c r="B679" i="12"/>
  <c r="B680" i="12"/>
  <c r="B681" i="12"/>
  <c r="B682" i="12"/>
  <c r="B683" i="12"/>
  <c r="B684" i="12"/>
  <c r="B685" i="12"/>
  <c r="B686" i="12"/>
  <c r="B687" i="12"/>
  <c r="B688" i="12"/>
  <c r="B689" i="12"/>
  <c r="B690" i="12"/>
  <c r="B691" i="12"/>
  <c r="B692" i="12"/>
  <c r="B693" i="12"/>
  <c r="B694" i="12"/>
  <c r="B695" i="12"/>
  <c r="B696" i="12"/>
  <c r="B697" i="12"/>
  <c r="B698" i="12"/>
  <c r="B699" i="12"/>
  <c r="B700" i="12"/>
  <c r="B701" i="12"/>
  <c r="B702" i="12"/>
  <c r="B703" i="12"/>
  <c r="B704" i="12"/>
  <c r="B705" i="12"/>
  <c r="B706" i="12"/>
  <c r="B707" i="12"/>
  <c r="B708" i="12"/>
  <c r="B709" i="12"/>
  <c r="B710" i="12"/>
  <c r="B711" i="12"/>
  <c r="B712" i="12"/>
  <c r="B713" i="12"/>
  <c r="B714" i="12"/>
  <c r="B715" i="12"/>
  <c r="B716" i="12"/>
  <c r="B717" i="12"/>
  <c r="B718" i="12"/>
  <c r="B719" i="12"/>
  <c r="B720" i="12"/>
  <c r="B721" i="12"/>
  <c r="B722" i="12"/>
  <c r="B723" i="12"/>
  <c r="B724" i="12"/>
  <c r="B725" i="12"/>
  <c r="B726" i="12"/>
  <c r="B727" i="12"/>
  <c r="B728" i="12"/>
  <c r="B729" i="12"/>
  <c r="B730" i="12"/>
  <c r="B731" i="12"/>
  <c r="B732" i="12"/>
  <c r="B733" i="12"/>
  <c r="B734" i="12"/>
  <c r="B735" i="12"/>
  <c r="B736" i="12"/>
  <c r="B737" i="12"/>
  <c r="B738" i="12"/>
  <c r="B739" i="12"/>
  <c r="B740" i="12"/>
  <c r="B741" i="12"/>
  <c r="B742" i="12"/>
  <c r="B2" i="12"/>
  <c r="F3" i="8" l="1"/>
  <c r="G3" i="8"/>
  <c r="F4" i="8"/>
  <c r="G4" i="8"/>
  <c r="F5" i="8"/>
  <c r="G5" i="8"/>
  <c r="F6" i="8"/>
  <c r="G6" i="8"/>
  <c r="F130" i="8"/>
  <c r="G130" i="8"/>
  <c r="F7" i="8"/>
  <c r="G7" i="8"/>
  <c r="F8" i="8"/>
  <c r="G8" i="8"/>
  <c r="F9" i="8"/>
  <c r="G9" i="8"/>
  <c r="F10" i="8"/>
  <c r="G10" i="8"/>
  <c r="F11" i="8"/>
  <c r="G11" i="8"/>
  <c r="F12" i="8"/>
  <c r="G12" i="8"/>
  <c r="F13" i="8"/>
  <c r="G13" i="8"/>
  <c r="F14" i="8"/>
  <c r="G14" i="8"/>
  <c r="F15" i="8"/>
  <c r="G15" i="8"/>
  <c r="F16" i="8"/>
  <c r="G16" i="8"/>
  <c r="F17" i="8"/>
  <c r="G17" i="8"/>
  <c r="F18" i="8"/>
  <c r="G18" i="8"/>
  <c r="F19" i="8"/>
  <c r="G19" i="8"/>
  <c r="F20" i="8"/>
  <c r="G20" i="8"/>
  <c r="F21" i="8"/>
  <c r="G21" i="8"/>
  <c r="F22" i="8"/>
  <c r="G22" i="8"/>
  <c r="F23" i="8"/>
  <c r="G23" i="8"/>
  <c r="F24" i="8"/>
  <c r="G24" i="8"/>
  <c r="F25" i="8"/>
  <c r="G25" i="8"/>
  <c r="F26" i="8"/>
  <c r="G26" i="8"/>
  <c r="F131" i="8"/>
  <c r="G131" i="8"/>
  <c r="F27" i="8"/>
  <c r="G27" i="8"/>
  <c r="F28" i="8"/>
  <c r="G28" i="8"/>
  <c r="F29" i="8"/>
  <c r="G29" i="8"/>
  <c r="F30" i="8"/>
  <c r="G30" i="8"/>
  <c r="F31" i="8"/>
  <c r="G31" i="8"/>
  <c r="F32" i="8"/>
  <c r="G32" i="8"/>
  <c r="F33" i="8"/>
  <c r="G33" i="8"/>
  <c r="F34" i="8"/>
  <c r="G34" i="8"/>
  <c r="F35" i="8"/>
  <c r="G35" i="8"/>
  <c r="F36" i="8"/>
  <c r="G36" i="8"/>
  <c r="F37" i="8"/>
  <c r="G37" i="8"/>
  <c r="F38" i="8"/>
  <c r="G38" i="8"/>
  <c r="F39" i="8"/>
  <c r="G39" i="8"/>
  <c r="F132" i="8"/>
  <c r="G132" i="8"/>
  <c r="F40" i="8"/>
  <c r="G40" i="8"/>
  <c r="F41" i="8"/>
  <c r="G41" i="8"/>
  <c r="F42" i="8"/>
  <c r="G42" i="8"/>
  <c r="F43" i="8"/>
  <c r="G43" i="8"/>
  <c r="F44" i="8"/>
  <c r="G44" i="8"/>
  <c r="F45" i="8"/>
  <c r="G45" i="8"/>
  <c r="F46" i="8"/>
  <c r="G46" i="8"/>
  <c r="F47" i="8"/>
  <c r="G47" i="8"/>
  <c r="F48" i="8"/>
  <c r="G48" i="8"/>
  <c r="F49" i="8"/>
  <c r="G49" i="8"/>
  <c r="F50" i="8"/>
  <c r="G50" i="8"/>
  <c r="F51" i="8"/>
  <c r="G51" i="8"/>
  <c r="F52" i="8"/>
  <c r="G52" i="8"/>
  <c r="F53" i="8"/>
  <c r="G53" i="8"/>
  <c r="F133" i="8"/>
  <c r="G133" i="8"/>
  <c r="F134" i="8"/>
  <c r="G134" i="8"/>
  <c r="F54" i="8"/>
  <c r="G54" i="8"/>
  <c r="F55" i="8"/>
  <c r="G55" i="8"/>
  <c r="F56" i="8"/>
  <c r="G56" i="8"/>
  <c r="F57" i="8"/>
  <c r="G57" i="8"/>
  <c r="F58" i="8"/>
  <c r="G58" i="8"/>
  <c r="F59" i="8"/>
  <c r="G59" i="8"/>
  <c r="F60" i="8"/>
  <c r="G60" i="8"/>
  <c r="F61" i="8"/>
  <c r="G61" i="8"/>
  <c r="F62" i="8"/>
  <c r="G62" i="8"/>
  <c r="F63" i="8"/>
  <c r="G63" i="8"/>
  <c r="F64" i="8"/>
  <c r="G64" i="8"/>
  <c r="F65" i="8"/>
  <c r="G65" i="8"/>
  <c r="F66" i="8"/>
  <c r="G66" i="8"/>
  <c r="F67" i="8"/>
  <c r="G67" i="8"/>
  <c r="F68" i="8"/>
  <c r="G68" i="8"/>
  <c r="F69" i="8"/>
  <c r="G69" i="8"/>
  <c r="F70" i="8"/>
  <c r="G70" i="8"/>
  <c r="F71" i="8"/>
  <c r="G71" i="8"/>
  <c r="F72" i="8"/>
  <c r="G72" i="8"/>
  <c r="F73" i="8"/>
  <c r="G73" i="8"/>
  <c r="F74" i="8"/>
  <c r="G74" i="8"/>
  <c r="F75" i="8"/>
  <c r="G75" i="8"/>
  <c r="F76" i="8"/>
  <c r="G76" i="8"/>
  <c r="F77" i="8"/>
  <c r="G77" i="8"/>
  <c r="F78" i="8"/>
  <c r="G78" i="8"/>
  <c r="F79" i="8"/>
  <c r="G79" i="8"/>
  <c r="F80" i="8"/>
  <c r="G80" i="8"/>
  <c r="F81" i="8"/>
  <c r="G81" i="8"/>
  <c r="F82" i="8"/>
  <c r="G82" i="8"/>
  <c r="F83" i="8"/>
  <c r="G83" i="8"/>
  <c r="F84" i="8"/>
  <c r="G84" i="8"/>
  <c r="F85" i="8"/>
  <c r="G85" i="8"/>
  <c r="F86" i="8"/>
  <c r="G86" i="8"/>
  <c r="F87" i="8"/>
  <c r="G87" i="8"/>
  <c r="F88" i="8"/>
  <c r="G88" i="8"/>
  <c r="F89" i="8"/>
  <c r="G89" i="8"/>
  <c r="F90" i="8"/>
  <c r="G90" i="8"/>
  <c r="F91" i="8"/>
  <c r="G91" i="8"/>
  <c r="F92" i="8"/>
  <c r="G92" i="8"/>
  <c r="F93" i="8"/>
  <c r="G93" i="8"/>
  <c r="F94" i="8"/>
  <c r="G94" i="8"/>
  <c r="F95" i="8"/>
  <c r="G95" i="8"/>
  <c r="F96" i="8"/>
  <c r="G96" i="8"/>
  <c r="F97" i="8"/>
  <c r="G97" i="8"/>
  <c r="F98" i="8"/>
  <c r="G98" i="8"/>
  <c r="F99" i="8"/>
  <c r="G99" i="8"/>
  <c r="F100" i="8"/>
  <c r="G100" i="8"/>
  <c r="F101" i="8"/>
  <c r="G101" i="8"/>
  <c r="F102" i="8"/>
  <c r="G102" i="8"/>
  <c r="F103" i="8"/>
  <c r="G103" i="8"/>
  <c r="F104" i="8"/>
  <c r="G104" i="8"/>
  <c r="F105" i="8"/>
  <c r="G105" i="8"/>
  <c r="F106" i="8"/>
  <c r="G106" i="8"/>
  <c r="F107" i="8"/>
  <c r="G107" i="8"/>
  <c r="F108" i="8"/>
  <c r="G108" i="8"/>
  <c r="F109" i="8"/>
  <c r="G109" i="8"/>
  <c r="F110" i="8"/>
  <c r="G110" i="8"/>
  <c r="F111" i="8"/>
  <c r="G111" i="8"/>
  <c r="F112" i="8"/>
  <c r="G112" i="8"/>
  <c r="F113" i="8"/>
  <c r="G113" i="8"/>
  <c r="F114" i="8"/>
  <c r="G114" i="8"/>
  <c r="F115" i="8"/>
  <c r="G115" i="8"/>
  <c r="F116" i="8"/>
  <c r="G116" i="8"/>
  <c r="F117" i="8"/>
  <c r="G117" i="8"/>
  <c r="F118" i="8"/>
  <c r="G118" i="8"/>
  <c r="F119" i="8"/>
  <c r="G119" i="8"/>
  <c r="F120" i="8"/>
  <c r="G120" i="8"/>
  <c r="F121" i="8"/>
  <c r="G121" i="8"/>
  <c r="F122" i="8"/>
  <c r="G122" i="8"/>
  <c r="F123" i="8"/>
  <c r="G123" i="8"/>
  <c r="F124" i="8"/>
  <c r="G124" i="8"/>
  <c r="F125" i="8"/>
  <c r="G125" i="8"/>
  <c r="F126" i="8"/>
  <c r="G126" i="8"/>
  <c r="F127" i="8"/>
  <c r="G127" i="8"/>
  <c r="F128" i="8"/>
  <c r="G128" i="8"/>
  <c r="F129" i="8"/>
  <c r="G129" i="8"/>
  <c r="G2" i="8"/>
  <c r="F2" i="8"/>
  <c r="E3" i="8" l="1"/>
  <c r="E11" i="8"/>
  <c r="E119" i="8"/>
  <c r="E103" i="8"/>
  <c r="E91" i="8"/>
  <c r="E79" i="8"/>
  <c r="E63" i="8"/>
  <c r="E41" i="8"/>
  <c r="E30" i="8"/>
  <c r="E23" i="8"/>
  <c r="E15" i="8"/>
  <c r="E125" i="8"/>
  <c r="E121" i="8"/>
  <c r="E117" i="8"/>
  <c r="E113" i="8"/>
  <c r="E109" i="8"/>
  <c r="E105" i="8"/>
  <c r="E101" i="8"/>
  <c r="E97" i="8"/>
  <c r="E93" i="8"/>
  <c r="E89" i="8"/>
  <c r="E85" i="8"/>
  <c r="E81" i="8"/>
  <c r="E77" i="8"/>
  <c r="E73" i="8"/>
  <c r="E69" i="8"/>
  <c r="E61" i="8"/>
  <c r="E57" i="8"/>
  <c r="E51" i="8"/>
  <c r="E47" i="8"/>
  <c r="E43" i="8"/>
  <c r="E132" i="8"/>
  <c r="E32" i="8"/>
  <c r="E28" i="8"/>
  <c r="E25" i="8"/>
  <c r="E21" i="8"/>
  <c r="E17" i="8"/>
  <c r="E13" i="8"/>
  <c r="E9" i="8"/>
  <c r="E6" i="8"/>
  <c r="E127" i="8"/>
  <c r="E111" i="8"/>
  <c r="E99" i="8"/>
  <c r="E87" i="8"/>
  <c r="E75" i="8"/>
  <c r="E59" i="8"/>
  <c r="E49" i="8"/>
  <c r="E38" i="8"/>
  <c r="E131" i="8"/>
  <c r="E19" i="8"/>
  <c r="E124" i="8"/>
  <c r="E120" i="8"/>
  <c r="E116" i="8"/>
  <c r="E112" i="8"/>
  <c r="E108" i="8"/>
  <c r="E104" i="8"/>
  <c r="E100" i="8"/>
  <c r="E96" i="8"/>
  <c r="E92" i="8"/>
  <c r="E88" i="8"/>
  <c r="E84" i="8"/>
  <c r="E80" i="8"/>
  <c r="E76" i="8"/>
  <c r="E72" i="8"/>
  <c r="E68" i="8"/>
  <c r="E64" i="8"/>
  <c r="E60" i="8"/>
  <c r="E56" i="8"/>
  <c r="E133" i="8"/>
  <c r="E46" i="8"/>
  <c r="E42" i="8"/>
  <c r="E39" i="8"/>
  <c r="E35" i="8"/>
  <c r="E27" i="8"/>
  <c r="E24" i="8"/>
  <c r="E20" i="8"/>
  <c r="E16" i="8"/>
  <c r="E8" i="8"/>
  <c r="E5" i="8"/>
  <c r="E4" i="8"/>
  <c r="E123" i="8"/>
  <c r="E115" i="8"/>
  <c r="E107" i="8"/>
  <c r="E95" i="8"/>
  <c r="E83" i="8"/>
  <c r="E71" i="8"/>
  <c r="E67" i="8"/>
  <c r="E55" i="8"/>
  <c r="E45" i="8"/>
  <c r="E34" i="8"/>
  <c r="E2" i="8"/>
  <c r="E126" i="8"/>
  <c r="E122" i="8"/>
  <c r="E118" i="8"/>
  <c r="E114" i="8"/>
  <c r="E110" i="8"/>
  <c r="E106" i="8"/>
  <c r="E102" i="8"/>
  <c r="E98" i="8"/>
  <c r="E94" i="8"/>
  <c r="E86" i="8"/>
  <c r="E82" i="8"/>
  <c r="E78" i="8"/>
  <c r="E74" i="8"/>
  <c r="E66" i="8"/>
  <c r="E62" i="8"/>
  <c r="E58" i="8"/>
  <c r="E54" i="8"/>
  <c r="E48" i="8"/>
  <c r="E44" i="8"/>
  <c r="E40" i="8"/>
  <c r="E37" i="8"/>
  <c r="E33" i="8"/>
  <c r="E29" i="8"/>
  <c r="E26" i="8"/>
  <c r="E22" i="8"/>
  <c r="E18" i="8"/>
  <c r="E14" i="8"/>
  <c r="E10" i="8"/>
  <c r="E130" i="8"/>
</calcChain>
</file>

<file path=xl/sharedStrings.xml><?xml version="1.0" encoding="utf-8"?>
<sst xmlns="http://schemas.openxmlformats.org/spreadsheetml/2006/main" count="10228" uniqueCount="4235">
  <si>
    <t>ABRASIVES</t>
  </si>
  <si>
    <t>ACOUSTICAL TILE, INSULATING MATERIALS, AND SUPPLIES</t>
  </si>
  <si>
    <t>ADDRESSING, COPYING, MIMEOGRAPH, AND DUPLICATING MACHINE SUPPLIES: CHEMICALS, INKS, PAPER, ETC.</t>
  </si>
  <si>
    <t>AIR COMPRESSORS AND ACCESSORIES</t>
  </si>
  <si>
    <t>AIR CONDITIONING, HEATING, AND VENTILATING EQUIPMENT, PARTS AND ACCESSORIES</t>
  </si>
  <si>
    <t>AMUSEMENT, DECORATIONS, ENTERTAINMENT, GIFTS, TOYS, ETC.</t>
  </si>
  <si>
    <t>ART EQUIPMENT AND SUPPLIES</t>
  </si>
  <si>
    <t>AUTOMOTIVE ACCESSORIES FOR AUTOMOBILES, BUSES, TRAILERS, TRUCKS, ETC.</t>
  </si>
  <si>
    <t>AUTOMOTIVE AND TRAILER EQUIPMENT AND PARTS</t>
  </si>
  <si>
    <t>AUTOMOTIVE AND TRAILER BODIES, BODY ACCESSORIES, AND PARTS</t>
  </si>
  <si>
    <t>AUTOMOBILES, SCHOOL BUSES, SUVS, AND VANS, INCLUDING DIESEL, GASOLINE, ELECTRIC, HYBRID, AND ALL OTHER FUEL TYPES</t>
  </si>
  <si>
    <t>TRUCKS, INCLUDING, DIESEL, GASOLINE, ELECTRIC, HYBRID, AND ALTERNATIVE FUEL UNITS</t>
  </si>
  <si>
    <t>TRAILERS</t>
  </si>
  <si>
    <t>AUTOMOTIVE SHOP AND RELATED EQUIPMENT AND SUPPLIES</t>
  </si>
  <si>
    <t>BADGES, AWARDS, EMBLEMS, NAME TAGS AND PLATES, JEWELRY, ETC.</t>
  </si>
  <si>
    <t>BAGS, BAGGING, TIES, AND EROSION SHEETING, ETC.</t>
  </si>
  <si>
    <t>BARRELS, DRUMS, KEGS, AND CONTAINERS</t>
  </si>
  <si>
    <t>BEARINGS (SEE CLASS 060 FOR WHEEL BEARINGS)</t>
  </si>
  <si>
    <t>BELTS AND BELTING: AUTOMOTIVE AND INDUSTRIAL</t>
  </si>
  <si>
    <t>BIOCHEMICALS, RESEARCH</t>
  </si>
  <si>
    <t>BOATS, MOTORS, AND MARINE EQUIPMENT</t>
  </si>
  <si>
    <t>BOOKBINDING SUPPLIES</t>
  </si>
  <si>
    <t>BRICKS, CLAY, REFRACTORY MATERIALS, STONE, AND TILE PRODUCTS</t>
  </si>
  <si>
    <t>BRUSHES (SEE CLASS 485 FOR JANITORIAL TYPE)</t>
  </si>
  <si>
    <t>BUILDER'S SUPPLIES</t>
  </si>
  <si>
    <t>BUILDINGS AND STRUCTURES: FABRICATED AND PREFABRICATED</t>
  </si>
  <si>
    <t>CAFETERIA AND KITCHEN EQUIPMENT, COMMERCIAL</t>
  </si>
  <si>
    <t>CHEMICAL LABORATORY EQUIPMENT AND SUPPLIES</t>
  </si>
  <si>
    <t>CHEMICALS AND SOLVENTS, COMMERCIAL (IN BULK)</t>
  </si>
  <si>
    <t>CLEANING COMPOSITIONS, DETERGENTS, SOLVENTS, AND STRIPPERS - PREPACKAGED</t>
  </si>
  <si>
    <t>CLOCKS, WATCHES, TIMEPIECES, JEWELRY AND PRECIOUS STONES</t>
  </si>
  <si>
    <t>CLOTHING: ATHLETIC, CASUAL, DRESS, UNIFORM, WEATHER AND WORK RELATED</t>
  </si>
  <si>
    <t>COMPUTER HARDWARE AND PERIPHERALS FOR MICROCOMPUTERS</t>
  </si>
  <si>
    <t>COMPUTER ACCESSORIES AND SUPPLIES</t>
  </si>
  <si>
    <t>COMPUTER SOFTWARE FOR MICROCOMPUTERS, SYSTEMS, INCLUDING CLOUD-BASED (PREPROGRAMMED)</t>
  </si>
  <si>
    <t>COMPUTER SOFTWARE FOR MAINFRAMES AND SERVERS, PREPROGRAMMED</t>
  </si>
  <si>
    <t>CONCRETE AND METAL PRODUCTS, CULVERTS, PILINGS, SEPTIC TANKS, ACCESSORIES AND SUPPLIES</t>
  </si>
  <si>
    <t>CONTROLLING, INDICATING, MEASURING, MONITORING, AND RECORDING INSTRUMENTS AND SUPPLIES</t>
  </si>
  <si>
    <t>COOLERS, DRINKING WATER (WATER FOUNTAINS)</t>
  </si>
  <si>
    <t>CUTLERY, COOKWARE, DISHES, GLASSWARE, SILVERWARE, UTENSILS, AND SUPPLIES</t>
  </si>
  <si>
    <t>DECALS AND STAMPS</t>
  </si>
  <si>
    <t>DEFENSE SYSTEM AND HOMELAND SECURITY EQUIPMENT, WEAPONS AND ACCESSORIES</t>
  </si>
  <si>
    <t>DRAPERIES, CURTAINS, AND UPHOLSTERY MATERIAL, INCLUDING AUTOMOBILE UPHOLSTERY</t>
  </si>
  <si>
    <t>ELECTRICAL CABLE AND WIRE, NOT ELECTRONIC</t>
  </si>
  <si>
    <t>ELECTRICAL EQUIPMENT AND SUPPLIES, EXCEPT CABLE AND WIRE</t>
  </si>
  <si>
    <t>ELECTRONIC EQUIPMENT, COMPONENTS, PARTS, AND ACCESSORIES (SEE CLASS 730 FOR TESTING OR ANALYZING TYPE)</t>
  </si>
  <si>
    <t>ENERGY COLLECTING EQUIPMENT AND ACCESSORIES: SOLAR AND WIND</t>
  </si>
  <si>
    <t>ELEVATORS, ESCALATORS, AND MOVING WALKS, BUILDING TYPE</t>
  </si>
  <si>
    <t>ENGINEERING AND ARCHITECTURAL EQUIPMENT, SURVEYING EQUIPMENT, DRAWING INSTRUMENTS, AND SUPPLIES</t>
  </si>
  <si>
    <t>ENGINEERING AND ARCHITECTURAL EQUIPMENT, SURVEYING EQUIPMENT, DRAWING INSTRUMENTS, AND SUPPLIES, ENVIRONMENTALLY CERTIFIED BY AN AGENCY ACCEPTED CERTIFICATION ENTITY</t>
  </si>
  <si>
    <t>ENVELOPES, PLAIN (SEE CLASSES 525, 615, 640, 655, 665, AND 966 FOR OTHER TYPES)</t>
  </si>
  <si>
    <t>ENVIRONMENTAL PROTECTIVE EQUIPMENT, INSIDE AND OUTSIDE</t>
  </si>
  <si>
    <t>EPOXY BASED FORMULATIONS FOR ADHESIVES, COATINGS, AND RELATED AGENTS</t>
  </si>
  <si>
    <t>FASTENERS: BOLTS, NUTS, PINS, RIVETS, SCREWS, ETC., INCLUDING PACKAGING, STRAPPING AND TYING EQUIPMENT AND SUPPLIES</t>
  </si>
  <si>
    <t>FENCING</t>
  </si>
  <si>
    <t>FERTILIZERS AND SOIL CONDITIONERS</t>
  </si>
  <si>
    <t>FIRE PROTECTION EQUIPMENT AND SUPPLIES</t>
  </si>
  <si>
    <t>FIRST AID AND SAFETY EQUIPMENT AND SUPPLIES, EXCEPT NUCLEAR AND WELDING</t>
  </si>
  <si>
    <t>FLAGS, FLAG POLES, BANNERS, AND ACCESSORIES</t>
  </si>
  <si>
    <t>FLOOR COVERING, FLOOR COVERING INSTALLATION AND REMOVAL EQUIPMENT, AND SUPPLIES</t>
  </si>
  <si>
    <t>FLOOR MAINTENANCE MACHINES, PARTS, AND ACCESSORIES</t>
  </si>
  <si>
    <t>FOODS: BAKERY PRODUCTS, FRESH</t>
  </si>
  <si>
    <t>FORMS, CONTINUOUS: COMPUTER PAPER, FORM LABELS, SNAP-OUT FORMS, AND FOLDERS FOR FORMS</t>
  </si>
  <si>
    <t>FOUNDRY CASTINGS, EQUIPMENT, AND SUPPLIES</t>
  </si>
  <si>
    <t>FUEL, OIL, GREASE AND LUBRICANTS</t>
  </si>
  <si>
    <t>FURNITURE: LABORATORY</t>
  </si>
  <si>
    <t>GASES, CONTAINERS, EQUIPMENT: LABORATORY, MEDICAL, AND WELDING</t>
  </si>
  <si>
    <t>GERMICIDES, CLEANERS, AND RELATED SANITATION PRODUCTS FOR HEALTH CARE PERSONNEL, ENVIRONMENTALLY CERTIFIED BY AN AGENCY ACCEPTED CERTIFICATION ENTITY</t>
  </si>
  <si>
    <t>GLASS AND GLAZING SUPPLIES</t>
  </si>
  <si>
    <t>HAND TOOLS, POWERED AND NON-POWERED, INCLUDING ACCESSORIES AND SUPPLIES</t>
  </si>
  <si>
    <t>HARDWARE AND RELATED ITEMS</t>
  </si>
  <si>
    <t>HOSE, ACCESSORIES, AND SUPPLIES: INDUSTRIAL, COMMERCIAL, AND GARDEN</t>
  </si>
  <si>
    <t>JANITORIAL SUPPLIES, GENERAL LINE</t>
  </si>
  <si>
    <t>LAUNDRY AND DRY CLEANING EQUIPMENT, ACCESSORIES AND SUPPLIES, COMMERCIAL</t>
  </si>
  <si>
    <t>LAUNDRY AND DRY CLEANING COMPOUNDS, DETERGENTS, AND SUPPLIES</t>
  </si>
  <si>
    <t>LAUNDRY TEXTILES AND SUPPLIES</t>
  </si>
  <si>
    <t>LAWN MAINTENANCE EQUIPMENT AND ACCESSORIES (SEE CLASS 020 FOR AGRICULTURAL TYPES)</t>
  </si>
  <si>
    <t>LIBRARY AND ARCHIVAL EQUIPMENT, MACHINES, AND SUPPLIES</t>
  </si>
  <si>
    <t>LUGGAGE, BRIEF CASES, PURSES, TABLET CASES, MP3 CASES AND RELATED ITEMS</t>
  </si>
  <si>
    <t>LUMBER, SIDING, AND RELATED PRODUCTS</t>
  </si>
  <si>
    <t>MACHINERY AND HARDWARE, INDUSTRIAL</t>
  </si>
  <si>
    <t>MARKERS, PLAQUES AND TRAFFIC CONTROL DEVICES</t>
  </si>
  <si>
    <t>METAL, PAPER, AND PLASTIC STENCILS AND STENCILING DEVICES</t>
  </si>
  <si>
    <t>MATERIAL HANDLING, CONVEYORS, STORAGE EQUIPMENT AND ACCESSORIES</t>
  </si>
  <si>
    <t>METAL: BARS, PLATES, RODS, SHEETS, STRIPS, STRUCTURAL SHAPES, TUBING, AND FABRICATED ITEMS</t>
  </si>
  <si>
    <t>NURSERY (PLANTS) STOCK, EQUIPMENT, AND SUPPLIES</t>
  </si>
  <si>
    <t>OFFICE MACHINES, EQUIPMENT, AND ACCESSORIES</t>
  </si>
  <si>
    <t>OFFICE MECHANICAL AIDS, SMALL MACHINES, AND APPARATUSES</t>
  </si>
  <si>
    <t>OFFICE SUPPLIES: CARBON PAPER AND RIBBONS, ALL TYPES</t>
  </si>
  <si>
    <t>OFFICE SUPPLIES, GENERAL</t>
  </si>
  <si>
    <t>OFFICE SUPPLIES: ERASERS, INKS, LEADS, PENS, PENCILS, ETC.</t>
  </si>
  <si>
    <t>OPTICAL EQUIPMENT, ACCESSORIES, AND SUPPLIES, INCLUDING TELESCOPES</t>
  </si>
  <si>
    <t>PAINT, PROTECTIVE COATINGS, VARNISH, WALLPAPER, AND RELATED PRODUCTS</t>
  </si>
  <si>
    <t>PAINT, PROTECTIVE COATINGS, VARNISH, WALLPAPER, AND RELATED PRODUCTS, ENVIRONMENTALLY CERTIFIED BY AN AGENCY ACCEPTED CERTIFICATION ENTITY</t>
  </si>
  <si>
    <t>PAINTING EQUIPMENT AND ACCESSORIES</t>
  </si>
  <si>
    <t>PAPER AND PLASTIC PRODUCTS, DISPOSABLE</t>
  </si>
  <si>
    <t>PAPER AND PLASTIC PRODUCTS, DISPOSABLE, ENVIRONMENTALLY CERTIFIED BY AN AGENCY ACCEPTED CERTIFICATION ENTITY</t>
  </si>
  <si>
    <t>PAPER, FOR OFFICE AND PRINT SHOP USE</t>
  </si>
  <si>
    <t>PHOTOGRAPHIC EQUIPMENT, FILM, AND SUPPLIES, NOT GRAPHIC ARTS, MICROFILM, AND X-RAY</t>
  </si>
  <si>
    <t>PIPE, TUBING, AND ACCESSORIES, NOT FITTINGS</t>
  </si>
  <si>
    <t>PIPE AND TUBING FITTINGS</t>
  </si>
  <si>
    <t>PLASTICS, RESINS, FIBERGLASS: CONSTRUCTION, FORMING, LAMINATING, AND MOLDING EQUIPMENT, ACCESSORIES, AND SUPPLIES</t>
  </si>
  <si>
    <t>PLUMBING EQUIPMENT, FIXTURES, AND SUPPLIES</t>
  </si>
  <si>
    <t>PESTICIDES AND CHEMICALS: AGRICULTURAL AND INDUSTRIAL</t>
  </si>
  <si>
    <t>POLICE, CORRECTIONAL FACILITY AND SECURITY ACCESS EQUIPMENT AND SUPPLIES</t>
  </si>
  <si>
    <t>POWER GENERATION EQUIPMENT, ACCESSORIES, AND SUPPLIES</t>
  </si>
  <si>
    <t>POWER TRANSMISSION EQUIPMENT: ELECTRICAL, MECHANICAL, AIR AND HYDRAULIC</t>
  </si>
  <si>
    <t>PUBLICATIONS, AUDIOVISUAL MATERIALS, BOOKS, TEXTBOOKS, PREPARED MATERIALS ONLY</t>
  </si>
  <si>
    <t>PUMPING EQUIPMENT AND ACCESSORIES</t>
  </si>
  <si>
    <t>RADIO COMMUNICATION EQUIPMENT AND ANTENNAS, INCLUDING PARTS AND ACCESSORIES</t>
  </si>
  <si>
    <t>RAGS, SHOP TOWELS, AND WIPING CLOTHS</t>
  </si>
  <si>
    <t>REFRIGERATION EQUIPMENT AND ACCESSORIES</t>
  </si>
  <si>
    <t>ROAD AND HIGHWAY BUILDING MATERIALS, ASPHALTIC</t>
  </si>
  <si>
    <t>ROAD AND HIGHWAY BUILDING MATERIALS, NON ASPHALTIC</t>
  </si>
  <si>
    <t>ROAD AND HIGHWAY ASPHALT AND CONCRETE HANDLING AND PROCESSING EQUIPMENT</t>
  </si>
  <si>
    <t>ROAD AND HIGHWAY EQUIPMENT: EARTH HANDLING, GRADING, MOVING, PACKING, ETC.</t>
  </si>
  <si>
    <t>ROAD AND HIGHWAY EQUIPMENT (EXCEPT EQUIPMENT IN CLASSES 755 AND 760)</t>
  </si>
  <si>
    <t>ROOFING MATERIALS AND SUPPLIES</t>
  </si>
  <si>
    <t>SALT (SODIUM CHLORIDE) (SEE CLASS 393 FOR TABLE SALT)</t>
  </si>
  <si>
    <t>SCALES AND WEIGHING APPARATUS (SEE 175-08 FOR LABORATORY BALANCES)</t>
  </si>
  <si>
    <t>SEED, SOD, SOIL, AND INOCULANTS</t>
  </si>
  <si>
    <t>SHOES AND BOOTS</t>
  </si>
  <si>
    <t>SIGNS, SIGN MATERIALS, SIGN MAKING EQUIPMENT, AND RELATED SUPPLIES</t>
  </si>
  <si>
    <t>SOUND SYSTEMS, COMPONENTS, AND ACCESSORIES: GROUP INTERCOM, MUSIC, PUBLIC ADDRESS, ETC.</t>
  </si>
  <si>
    <t>SPORTING GOODS, ATHLETIC EQUIPMENT AND ATHLETIC FACILITY EQUIPMENT</t>
  </si>
  <si>
    <t>SPRAYING EQUIPMENT, EXCEPT HOUSEHOLD, NURSERY PLANT, AND PAINT</t>
  </si>
  <si>
    <t>STEAM AND HOT WATER FITTINGS, ACCESSORIES, AND SUPPLIES</t>
  </si>
  <si>
    <t>STEAM AND HOT WATER BOILERS AND STEAM HEATING EQUIPMENT</t>
  </si>
  <si>
    <t>STOCKMAN EQUIPMENT AND SUPPLIES</t>
  </si>
  <si>
    <t>TANKS (METAL, PLASTIC, WOOD, AND SYNTHETIC MATERIALS): MOBILE, PORTABLE, STATIONARY, AND UNDERGROUND TYPES</t>
  </si>
  <si>
    <t>TAPE (NOT DATA PROCESSING, MEASURING, OPTICAL, SEWING, SOUND, OR VIDEO)</t>
  </si>
  <si>
    <t>TELECOMMUNICATIONS AND CELLULAR EQUIPMENT, ACCESSORIES AND SUPPLIES</t>
  </si>
  <si>
    <t>TELEVISION EQUIPMENT AND ACCESSORIES</t>
  </si>
  <si>
    <t>TESTING APPARATUS AND INSTRUMENTS, NOT FOR ELECTRICAL OR ELECTRONIC MEASUREMENTS</t>
  </si>
  <si>
    <t>TIRES AND TUBES, INCLUDING RECAPPED AND RETREADED TIRES</t>
  </si>
  <si>
    <t>TWINE AND STRING</t>
  </si>
  <si>
    <t>VENETIAN BLINDS, AWNINGS, AND SHADES</t>
  </si>
  <si>
    <t>VISUAL EDUCATION EQUIPMENT AND SUPPLIES, (SEE CLASS 285 FOR PROJECTION LAMPS)</t>
  </si>
  <si>
    <t>VOICE RESPONSE SYSTEMS</t>
  </si>
  <si>
    <t>WATER AND WASTEWATER TREATING CHEMICALS</t>
  </si>
  <si>
    <t>WATER SUPPLY, GROUNDWATER, SEWAGE TREATMENT, AND RELATED EQUIPMENT, NOT FOR AIR CONDITIONING, STEAM BOILER, OR LABORATORY REAGENT WATER</t>
  </si>
  <si>
    <t>WELDING EQUIPMENT AND SUPPLIES</t>
  </si>
  <si>
    <t>ARCHITECTURAL AND ENGINEERING SERVICES, NON-PROFESSIONAL</t>
  </si>
  <si>
    <t>BOOKBINDING AND REPAIRING SERVICES</t>
  </si>
  <si>
    <t>BUILDING MAINTENANCE, INSTALLATION AND REPAIR SERVICES</t>
  </si>
  <si>
    <t>CONSTRUCTION SERVICES, TRADES, NEW CONSTRUCTION</t>
  </si>
  <si>
    <t>COMMUNICATIONS AND MEDIA RELATED SERVICES</t>
  </si>
  <si>
    <t>DATA PROCESSING, COMPUTER, PROGRAMMING, AND SOFTWARE SERVICES</t>
  </si>
  <si>
    <t>EDUCATIONAL AND TRAINING SERVICES</t>
  </si>
  <si>
    <t>ENVIRONMENTAL AND ECOLOGICAL SERVICES</t>
  </si>
  <si>
    <t>EQUIPMENT MAINTENANCE AND REPAIR SERVICES FOR AUTOMOBILES, TRUCKS, TRAILERS, TRANSIT BUSES AND OTHER VEHICLES</t>
  </si>
  <si>
    <t>EQUIPMENT MAINTENANCE AND REPAIR SERVICES FOR AGRICULTURAL, CONSTRUCTION, HEAVY INDUSTRIAL, MATERIAL HANDLING, AND ROAD AND HIGHWAY EQUIPMENT</t>
  </si>
  <si>
    <t>EQUIPMENT MAINTENANCE AND REPAIR SERVICES FOR APPLIANCE, ATHLETIC, CAFETERIA, FURNITURE, MUSICAL INSTRUMENTS, AND SEWING EQUIPMENT</t>
  </si>
  <si>
    <t>EQUIPMENT MAINTENANCE AND REPAIR SERVICES FOR LAUNDRY, LAWN, PAINTING, PLUMBING, AND SPRAYING EQUIPMENT</t>
  </si>
  <si>
    <t>EQUIPMENT MAINTENANCE AND REPAIR SERVICES FOR GENERAL EQUIPMENT</t>
  </si>
  <si>
    <t>EQUIPMENT MAINTENANCE AND REPAIR SERVICES FOR HOSPITAL, LABORATORY, AND TESTING EQUIPMENT</t>
  </si>
  <si>
    <t>EQUIPMENT MAINTENANCE AND REPAIR SERVICES FOR COMPUTERS, OFFICE, PHOTOGRAPHIC, RADIO AND TELEVISION EQUIPMENT</t>
  </si>
  <si>
    <t>EQUIPMENT MAINT., REPAIR, AND RELATED SERVICES FOR POWER GENERATION AND TRANSMISSION EQUIP.</t>
  </si>
  <si>
    <t>FINANCIAL SERVICES</t>
  </si>
  <si>
    <t>HEALTH RELATED SERVICES (SEE CLASS 952 FOR HUMAN SERVICES)</t>
  </si>
  <si>
    <t>HUMAN SERVICES</t>
  </si>
  <si>
    <t>INSURANCE AND INSURANCE SERVICES, ALL TYPES</t>
  </si>
  <si>
    <t>LAUNDRY AND DRY CLEANING SERVICES</t>
  </si>
  <si>
    <t>LIBRARY AND SUBSCRIPTION SERVICES, INCLUDING RESEARCH SERVICES, INTERNET AND PERIODICAL SUBSCRIPTIONS</t>
  </si>
  <si>
    <t>MANAGEMENT AND OPERATION SERVICES</t>
  </si>
  <si>
    <t>MARINE CONSTRUCTION AND RELATED SERVICES; MARINE EQUIPMENT MAINTENANCE AND REPAIR</t>
  </si>
  <si>
    <t>MISCELLANEOUS SERVICES, NO. 1 (NOT OTHERWISE CLASSIFIED)</t>
  </si>
  <si>
    <t>MISCELLANEOUS SERVICES, NO. 2 (NOT OTHERWISE CLASSIFIED)</t>
  </si>
  <si>
    <t>MISCELLANEOUS FEES, DUES, PERMITS, REGISTRATIONS, REBATES, POSTAGE, TAXES</t>
  </si>
  <si>
    <t>PRINTING: PREPARATIONS, ETCHING, PHOTOENGRAVING, PREPARATION OF MATS, NEGATIVES AND PLATES AND PRINTING SERVICES</t>
  </si>
  <si>
    <t>PRINTING AND TYPESETTING SERVICES</t>
  </si>
  <si>
    <t>PUBLIC WORKS AND RELATED SERVICES</t>
  </si>
  <si>
    <t>REAL PROPERTY RENTAL OR LEASE</t>
  </si>
  <si>
    <t>RENTAL OR LEASE SERVICES OF AGRICULTURAL, AIRCRAFT, AIRPORT, AUTOMOTIVE, MARINE, AND HEAVY EQUIPMENT</t>
  </si>
  <si>
    <t>RENTAL OR LEASE SERVICES OF APPLIANCES, CAFETERIA, FILM, FURNITURE, HARDWARE, MUSICAL, SEWING, AND WINDOW AND FLOOR COVERINGS</t>
  </si>
  <si>
    <t>RENTAL OR LEASE SERVICES OF ENGINEERING, HOSPITAL, LABORATORY, PRECISION INSTRUMENTS, REFRIGERATION, SCALES, AND TESTING EQUIPMENT</t>
  </si>
  <si>
    <t>RENTAL OR LEASE OF GENERAL EQUIPMENT (HVAC, ATHLETIC, FIRE AND POLICE PROTECTION, ETC.)</t>
  </si>
  <si>
    <t>RENTAL OR LEASE SERVICES OF CLOTHING, JANITORIAL, LAUNDRY, LAWN, PAINTING, SPRAYING, LABORATORY AND TEXTILE EQUIPMENT</t>
  </si>
  <si>
    <t>RENTAL OR LEASE SERVICES OF COMPUTERS, DATA PROCESSING, AND WORD PROCESSING EQUIPMENT</t>
  </si>
  <si>
    <t>RENTAL OR LEASE SERVICES OF OFFICE, PHOTOGRAPHIC, PRINTING, RADIO/TELEVISION/TELEPHONE EQUIPMENT</t>
  </si>
  <si>
    <t>ROADSIDE, GROUNDS, RECREATIONAL AND PARK AREA SERVICES</t>
  </si>
  <si>
    <t>SAMPLING AND SAMPLE PREPARATION SERVICE, FOR TESTING</t>
  </si>
  <si>
    <t>SECURITY, FIRE, SAFETY, AND EMERGENCY SERVICES, INCLUDING DISASTER DOCUMENT RECOVERY</t>
  </si>
  <si>
    <t>TESTING AND CALIBRATION SERVICES</t>
  </si>
  <si>
    <t>SALE OF SURPLUS AND OBSOLETE ITEMS</t>
  </si>
  <si>
    <t>Frequently Used</t>
  </si>
  <si>
    <t>   </t>
  </si>
  <si>
    <t>956--05</t>
  </si>
  <si>
    <t>956--10</t>
  </si>
  <si>
    <t>956--35</t>
  </si>
  <si>
    <t>956--40</t>
  </si>
  <si>
    <t>956--49</t>
  </si>
  <si>
    <t>956--50</t>
  </si>
  <si>
    <t>956--58</t>
  </si>
  <si>
    <t>956--60</t>
  </si>
  <si>
    <t>956--70</t>
  </si>
  <si>
    <t>956--75</t>
  </si>
  <si>
    <t>956--85</t>
  </si>
  <si>
    <t>005</t>
  </si>
  <si>
    <t>010</t>
  </si>
  <si>
    <t>015</t>
  </si>
  <si>
    <t>019</t>
  </si>
  <si>
    <t>020</t>
  </si>
  <si>
    <t>025</t>
  </si>
  <si>
    <t>031</t>
  </si>
  <si>
    <t>037</t>
  </si>
  <si>
    <t>050</t>
  </si>
  <si>
    <t>055</t>
  </si>
  <si>
    <t>060</t>
  </si>
  <si>
    <t>065</t>
  </si>
  <si>
    <t>071</t>
  </si>
  <si>
    <t>072</t>
  </si>
  <si>
    <t>073</t>
  </si>
  <si>
    <t>075</t>
  </si>
  <si>
    <t>080</t>
  </si>
  <si>
    <t>085</t>
  </si>
  <si>
    <t>x</t>
  </si>
  <si>
    <t>Use in DCW Category</t>
  </si>
  <si>
    <t>X</t>
  </si>
  <si>
    <t>110</t>
  </si>
  <si>
    <t>MARINE</t>
  </si>
  <si>
    <t>NIGP Class</t>
  </si>
  <si>
    <t>SB - add to DCW Category</t>
  </si>
  <si>
    <t>Water and Sewer Line and Related Structures Construction</t>
  </si>
  <si>
    <t>Commercial and Institutional Building Construction</t>
  </si>
  <si>
    <t>Highway, Street, and Bridge Construction</t>
  </si>
  <si>
    <t>Architectural Services</t>
  </si>
  <si>
    <t>Engineering Services</t>
  </si>
  <si>
    <t>Sewage Treatment Facilities</t>
  </si>
  <si>
    <t>237110 (NAICS code)</t>
  </si>
  <si>
    <t>236220 (NAICS code)</t>
  </si>
  <si>
    <t>237310 (NAICS code)</t>
  </si>
  <si>
    <t>541310 (NAICS code)</t>
  </si>
  <si>
    <t>541330 (NAICS code)</t>
  </si>
  <si>
    <t>221320 (NAICS code)</t>
  </si>
  <si>
    <t>037 -03</t>
  </si>
  <si>
    <t>200 -02</t>
  </si>
  <si>
    <t>345 -12</t>
  </si>
  <si>
    <t>445 -01</t>
  </si>
  <si>
    <t>490 -01</t>
  </si>
  <si>
    <t>545 -01</t>
  </si>
  <si>
    <t>550 -01</t>
  </si>
  <si>
    <t>655 -01</t>
  </si>
  <si>
    <t>658 -01</t>
  </si>
  <si>
    <t>890 -25</t>
  </si>
  <si>
    <t>909 -02</t>
  </si>
  <si>
    <t>912 -02</t>
  </si>
  <si>
    <t>936 -08</t>
  </si>
  <si>
    <t>NIGP Description</t>
  </si>
  <si>
    <t>Stucco</t>
  </si>
  <si>
    <t>Acids, Mineral: Boric, Hydrobromic, Hydrochloric, Sulfuric, etc.</t>
  </si>
  <si>
    <t>Alcohols: Ethyl, Isopropyl, Methyl, etc., and Glycerin</t>
  </si>
  <si>
    <t>Bio-Chemical Compounds, Organic and Inorganic: Ammonia Derivatives, Amines, Amides, Imines, Imides</t>
  </si>
  <si>
    <t>Chemicals, Bulk (Not Otherwise Classified)</t>
  </si>
  <si>
    <t>Compounds, Inorganic Chemical</t>
  </si>
  <si>
    <t>Compounds, Organic Chemical</t>
  </si>
  <si>
    <t>Intermediates and Fixatives, Chemical</t>
  </si>
  <si>
    <t>Oxidizing and Bleaching Agents</t>
  </si>
  <si>
    <t>Oxides, Including All Oxided Substances</t>
  </si>
  <si>
    <t>Solvents (Not Otherwise Classified)</t>
  </si>
  <si>
    <t>Toluene</t>
  </si>
  <si>
    <t>Projection Devices and Accessories: Interactive Conferencing Boards, LCD, Pads, Panels, etc., Environmentally Certified Products</t>
  </si>
  <si>
    <t>Microcomputers, Desktop or Tower based</t>
  </si>
  <si>
    <t>Microcomputers, Laptop, Notebook and Tablets</t>
  </si>
  <si>
    <t>Microcomputers, Multi-Processor</t>
  </si>
  <si>
    <t>Monitors, Color and Monochrome (CGA, VGA, SVGA, LCD, etc.)</t>
  </si>
  <si>
    <t>Network Components: Adapter Cards, Bridges, Connectors, Expansion Modules/Ports, Firewall Devices, Hubs, Line Drivers, MSAUs, Routers, Switches, Transceivers, etc.</t>
  </si>
  <si>
    <t>Printers, Inkjet</t>
  </si>
  <si>
    <t>Printers, Laser</t>
  </si>
  <si>
    <t>Scanners, Document: Handheld, Desktop and High Volume</t>
  </si>
  <si>
    <t>Servers, Microcomputer: Application, Database, File, Mail, Network, Web, etc.</t>
  </si>
  <si>
    <t>Geographic Information Systems (GIS)</t>
  </si>
  <si>
    <t>Printer: High Speed, Line Printers, and Printer Subsystems</t>
  </si>
  <si>
    <t>Retrieval Systems, Computer Aided: Indexing, Retrieval and Access Systems, CD ROM Jukebox, etc.</t>
  </si>
  <si>
    <t>Storage Devices, Electronic, Disk Drive Compatible, Network Attached Storage (NAS), Storage Attached Network (SAN)</t>
  </si>
  <si>
    <t>Printer Accessories and Supplies: Chemicals, Forms Tractors, Inks and Cartridges, Paper, Label Sheets, Sheet Feeders, Toner Cartridges, Wheels, etc.</t>
  </si>
  <si>
    <t>Projection Devices and Accessories: Interactive Conferencing Boards, LCD, Pads, Panels, etc.</t>
  </si>
  <si>
    <t>Fuel Oil, Diesel (Use 405-02 for Biodiesel)</t>
  </si>
  <si>
    <t>Gas, Natural, Including Compressed Natural Gas (CNG)</t>
  </si>
  <si>
    <t>Gasoline, Automotive</t>
  </si>
  <si>
    <t>Copy Machines, Bond, Plain Paper Type Including Parts and Accessories</t>
  </si>
  <si>
    <t>Cellular Telephones, All Types</t>
  </si>
  <si>
    <t>Activated Carbon and Filter Elements</t>
  </si>
  <si>
    <t>Algae and Microbe Control Chemicals, Copper Sulfate, etc. (Inactive, please see commodity code 885-16 effective January 1, 2016)</t>
  </si>
  <si>
    <t>Antifoaming Agents</t>
  </si>
  <si>
    <t>Biological Maintainers, Bacteria, Enzymes, etc.</t>
  </si>
  <si>
    <t>Boiler Water Chemical Treating Compounds</t>
  </si>
  <si>
    <t>Carbon Based Chemicals and Compounds</t>
  </si>
  <si>
    <t>Chlorinating and Oxidizing Agents: Bromohydantoins, Chloroisocyanurates, Hypochlorites, etc., Swimming Pool Disinfection</t>
  </si>
  <si>
    <t>Corrosion, Scale, and Sludge Control Chemicals: Alum, Amines, Morpholine, etc., Sodium Sulfite, etc.</t>
  </si>
  <si>
    <t>Counteractant and Degreaser, Odor</t>
  </si>
  <si>
    <t>Dechlorinating Agents, Sulfur Dioxide, etc.</t>
  </si>
  <si>
    <t>Descaling Compounds</t>
  </si>
  <si>
    <t>Disinfectants, Wastewater</t>
  </si>
  <si>
    <t>Ferrous Sulfate and Ferrous Chloride</t>
  </si>
  <si>
    <t>Filter Aids: Diatomaceous Earth, Fuller's Earth, etc.</t>
  </si>
  <si>
    <t>Fluoride and Other Drinking Water Additives</t>
  </si>
  <si>
    <t>Hardness Control Chemicals: Chelating Agents, Phosphonates, Polyphosphates, Polymer Flocculants, etc.</t>
  </si>
  <si>
    <t>Odor Control Chemicals, etc.</t>
  </si>
  <si>
    <t>Polymer Flocculants, Color, Thickening, Dewatering, Coagulant Aid, Not Hardness Control</t>
  </si>
  <si>
    <t>pH Control Chemicals: Caustic Soda, Lime, Muriatic Acid, Quicklime, Soda Ash, etc.</t>
  </si>
  <si>
    <t>Reagents, Buffer, Water Treatment</t>
  </si>
  <si>
    <t>Sewer and Septic Treating Chemicals</t>
  </si>
  <si>
    <t>Sodium Hydroxide</t>
  </si>
  <si>
    <t>Water Treating Chemicals (Not Otherwise Classified)</t>
  </si>
  <si>
    <t>Water Testing Kits, Chlorine, Hardness, PH, etc.</t>
  </si>
  <si>
    <t>Recycled Water and Wastewater Treating Chemicals</t>
  </si>
  <si>
    <t>Air Flotation Systems, Water Treatment Removal of Hydrocarbons</t>
  </si>
  <si>
    <t>Activated Carbon Systems, Equipment, and Absorbers</t>
  </si>
  <si>
    <t>Back Flow Preventers for Water and Sewer Pipe</t>
  </si>
  <si>
    <t>Bar and Trash Screen Equipment, Including Parts and Accessories</t>
  </si>
  <si>
    <t>Belt Filter Press, Including Parts and Accessories</t>
  </si>
  <si>
    <t>Bioroughing Systems, Including Parts and Accessories</t>
  </si>
  <si>
    <t>Centrifuges, Water Treatment</t>
  </si>
  <si>
    <t>Chlorination Equipment, Including Parts and Accessories</t>
  </si>
  <si>
    <t>Clarifiers and Settlers, Separators</t>
  </si>
  <si>
    <t>Complete Water Treatment Systems, Chemical</t>
  </si>
  <si>
    <t>Complete Water Treatment Systems, Nonchemical: Ultraviolet Water Supply Sterilization, etc.</t>
  </si>
  <si>
    <t>Contaminated Groundwater Treatment Equipment</t>
  </si>
  <si>
    <t>Crushers, Grinders, Size Reduction Equipment, etc.</t>
  </si>
  <si>
    <t>Demineralizers: Reverse Osmosis, etc.</t>
  </si>
  <si>
    <t>Desludging Equipment, Including Parts and Accessories</t>
  </si>
  <si>
    <t>Desalination Equipment, Water Treatment</t>
  </si>
  <si>
    <t>Elements, Primary, Flow, Pressure, Temperature, etc.</t>
  </si>
  <si>
    <t>Filtration Equipment, Water Including Parts and Accessories</t>
  </si>
  <si>
    <t>Fluoridation Equipment</t>
  </si>
  <si>
    <t>Incinerators, Sludge, Including Part and Accessories</t>
  </si>
  <si>
    <t>Instrumentation Equipment, Actuators, Analyzers, Regulators, Controllers, Transducers, etc., Including Parts and Accessories</t>
  </si>
  <si>
    <t>Manholes, and Manhole Covers, Frames, Grates, Rings, Yokes, etc.</t>
  </si>
  <si>
    <t>Manhole Risers, Steel Expandable</t>
  </si>
  <si>
    <t>Metal Finders and Detectors, Pipe Locators, etc.</t>
  </si>
  <si>
    <t>Meter Boxes, Meter Vaults, and Valve Boxes (See 210-45 for Concrete Type)</t>
  </si>
  <si>
    <t>Meters, Water</t>
  </si>
  <si>
    <t>Meter Fittings, Water, Including Parts and Accessories, and Conversion Kits</t>
  </si>
  <si>
    <t>Meter Reading Devices</t>
  </si>
  <si>
    <t>Mixing and Agitation Equipment</t>
  </si>
  <si>
    <t>Oil Skimming Equipment, Including Parts and Accessories</t>
  </si>
  <si>
    <t>Ozone and Oxygen Generating Equipment, Including Parts and Accessories</t>
  </si>
  <si>
    <t>Rings and Seals, Carbon, Turbine Shafts</t>
  </si>
  <si>
    <t>Root Cutting Equipment, Sewer Lines</t>
  </si>
  <si>
    <t>Removal Equipment, Water Treatment: Ammonia, Bacterial, Iron, Etc.</t>
  </si>
  <si>
    <t>Separation and Treatment Equipment, Oil/Water</t>
  </si>
  <si>
    <t>Sewer Analyzing, Monitoring, Probe and Related Equipment</t>
  </si>
  <si>
    <t>Sewer Inspection Equipment</t>
  </si>
  <si>
    <t>Sewage and Waste Treating Equipment and Supplies</t>
  </si>
  <si>
    <t>Sewer Lift Stations, Including Parts and Accessories</t>
  </si>
  <si>
    <t>Solvent, Chlorinated Recovery System</t>
  </si>
  <si>
    <t>Tags, Water Meter Removal</t>
  </si>
  <si>
    <t>Sumps, Parts, and Accessories (See 720-73 for Sump Pumps)</t>
  </si>
  <si>
    <t>Switches, Pressure, Flow, Level, Proximity, Temperature, etc.</t>
  </si>
  <si>
    <t>Tapping Machines and Equipment</t>
  </si>
  <si>
    <t>Transmitters, Pressure, Flow, Level, etc.</t>
  </si>
  <si>
    <t>Valve Operators, Including Parts and Accessories and Tools (See 515-82 for Lawn Sprinkler Type)</t>
  </si>
  <si>
    <t>Virus and Bacteria Inactivation, Ozone Type Equipment (See 493-05 for Airborne Type)</t>
  </si>
  <si>
    <t>Waste Water Reclamation Systems, Including Parts and Accessories</t>
  </si>
  <si>
    <t>Water Filters and Filter Elements, Except Boiler, Photographic Darkroom, and Swimming Pool: Cartridges, etc.</t>
  </si>
  <si>
    <t>Water and Wastewater Disinfecting Ozonators</t>
  </si>
  <si>
    <t>Water Leak Detection System, Including Chemicals, Dyes and Supplies</t>
  </si>
  <si>
    <t>Water Main Cleaning Equipment</t>
  </si>
  <si>
    <t>Water Screens and Parts, Traveling</t>
  </si>
  <si>
    <t>Water Purification Separators</t>
  </si>
  <si>
    <t>Water Odor Control Equipment</t>
  </si>
  <si>
    <t>Water Softening Equipment, Ion Exchange Type (Also See 670-92,93)</t>
  </si>
  <si>
    <t>Water Systems, Ultra Pure</t>
  </si>
  <si>
    <t>Water Treatment Equipment (Not Otherwise Classified)</t>
  </si>
  <si>
    <t>Water Rights (Inactive, effective January 1, 2016)</t>
  </si>
  <si>
    <t>Well Pointing Systems, Including Parts and Accessories</t>
  </si>
  <si>
    <t>Recycled Water Supply, Groundwater and Sewage Treatment Equipment, Including Parts and Accessories</t>
  </si>
  <si>
    <t>Carpentry</t>
  </si>
  <si>
    <t>Cleaning, Interior and Exterior, New Construction</t>
  </si>
  <si>
    <t>Communication Systems, Including Infrastructure</t>
  </si>
  <si>
    <t>Concrete</t>
  </si>
  <si>
    <t>Composites</t>
  </si>
  <si>
    <t>Electrical</t>
  </si>
  <si>
    <t>Facility Fuel Systems</t>
  </si>
  <si>
    <t>Flooring</t>
  </si>
  <si>
    <t>Glass and Glazing</t>
  </si>
  <si>
    <t>Heating, Ventilating and Air Conditioning (HVAC)</t>
  </si>
  <si>
    <t>Insulation</t>
  </si>
  <si>
    <t>Masonry</t>
  </si>
  <si>
    <t>Metal Work</t>
  </si>
  <si>
    <t>Metal Work, Miscellaneous Metals (Inactive, please see commodity code 914-57 effective January 1, 2016)</t>
  </si>
  <si>
    <t>Millwright</t>
  </si>
  <si>
    <t>Painting and Wallpapering</t>
  </si>
  <si>
    <t>Plastering</t>
  </si>
  <si>
    <t>Plastics</t>
  </si>
  <si>
    <t>Plumbing</t>
  </si>
  <si>
    <t>Roofing and Siding</t>
  </si>
  <si>
    <t>Structural and Reinforcement Metal Work (Inactive, please see commodity code 914-57 effective January 1, 2016)</t>
  </si>
  <si>
    <t>Tile and Marble Work, All Types</t>
  </si>
  <si>
    <t>Trade Services, Construction, (Not Otherwise Classified)</t>
  </si>
  <si>
    <t>Welding</t>
  </si>
  <si>
    <t>Wood, Includes Architectural Woodwork</t>
  </si>
  <si>
    <t>Advertising Agency Services</t>
  </si>
  <si>
    <t>Advertising Services, Including Notice of Bid Solicitation, Statutory Notices, Legal</t>
  </si>
  <si>
    <t>Advertising and Public Relations, Including Skywriting</t>
  </si>
  <si>
    <t>Answering and Paging Services</t>
  </si>
  <si>
    <t>Audio Recording Services</t>
  </si>
  <si>
    <t>Audio and Video Production Services</t>
  </si>
  <si>
    <t>Advertising, Digital</t>
  </si>
  <si>
    <t>Call Center Services</t>
  </si>
  <si>
    <t>Communications Marketing Services</t>
  </si>
  <si>
    <t>Conference Coordinating and Planning Services</t>
  </si>
  <si>
    <t>Cable Television Services, Including Pay-Per-View Services</t>
  </si>
  <si>
    <t>Fulfillment, Including Data Processing, Packaging, Labeling and Mailing of Literature as a Package</t>
  </si>
  <si>
    <t>Graphic Arts Services, Not Printing</t>
  </si>
  <si>
    <t>High Volume, Telephone Call Answering Services (See 915-05 for Low Volume Services)</t>
  </si>
  <si>
    <t>Information Highway Electronic Services: Internet, Ethernet, World Wide Web, Virtual Tours, Including Construction Renderings, etc.</t>
  </si>
  <si>
    <t>Mailing, Postage and Shipping Services, Electronic</t>
  </si>
  <si>
    <t>Mailing Services: Addressing, Collating, Packaging, Sorting and Delivery</t>
  </si>
  <si>
    <t>Mail Services, Express</t>
  </si>
  <si>
    <t>Photograph Services, Including Reprinting and Usage</t>
  </si>
  <si>
    <t>Newspaper and Publication Advertising, Non-legal</t>
  </si>
  <si>
    <t>Photography Services, Not Including Aerial Photography</t>
  </si>
  <si>
    <t>Public Information Services, Including Press Releases</t>
  </si>
  <si>
    <t>Telephone Services, Cellular</t>
  </si>
  <si>
    <t>Telephone Services, Including Installation, Moves, Changes, Adds, Programming, Removal, Training, etc., Including Pay Telephones</t>
  </si>
  <si>
    <t>Telephone Services, Long Distance and Local, Including 800, Telex, Watts Services, and Offender Telephone Systems</t>
  </si>
  <si>
    <t>Telecommunication Services (Not Otherwise Classified)</t>
  </si>
  <si>
    <t>Television Services, Satellite</t>
  </si>
  <si>
    <t>Voice Mail Services</t>
  </si>
  <si>
    <t>Warning System Services, Citizen</t>
  </si>
  <si>
    <t>Web Page Design, Management and Maintenance Services</t>
  </si>
  <si>
    <t>Wiring Services, Data and Voice</t>
  </si>
  <si>
    <t>Accounting, Auditing, Budget Consulting</t>
  </si>
  <si>
    <t>Administrative Consulting</t>
  </si>
  <si>
    <t>Advertising Consulting</t>
  </si>
  <si>
    <t>Business Consulting</t>
  </si>
  <si>
    <t>Communications Consulting</t>
  </si>
  <si>
    <t>Public Relations Consulting</t>
  </si>
  <si>
    <t>Computer Hardware Consulting</t>
  </si>
  <si>
    <t>Computer Software Consulting</t>
  </si>
  <si>
    <t>Computer Network Consulting</t>
  </si>
  <si>
    <t>Consulting Services (Not Otherwise Classified)</t>
  </si>
  <si>
    <t>Education and Training Consulting</t>
  </si>
  <si>
    <t>Employee Benefits Consulting</t>
  </si>
  <si>
    <t>Energy Conservation Consulting</t>
  </si>
  <si>
    <t>Environmental Consulting</t>
  </si>
  <si>
    <t>Feasibility Studies, Consulting</t>
  </si>
  <si>
    <t>Finance and Economics Consulting</t>
  </si>
  <si>
    <t>Governmental Consulting</t>
  </si>
  <si>
    <t>Human Resources, Relations Consulting</t>
  </si>
  <si>
    <t>Human Services Consulting, Including Mental Health Consulting</t>
  </si>
  <si>
    <t>Insurance Consulting</t>
  </si>
  <si>
    <t>IT Consulting, (Not Otherwise Classified)</t>
  </si>
  <si>
    <t>Legal Consulting</t>
  </si>
  <si>
    <t>Management Consulting</t>
  </si>
  <si>
    <t>Marketing Consulting</t>
  </si>
  <si>
    <t>Natural Disasters, Fire, Flood, Wind, Quakes, Consulting</t>
  </si>
  <si>
    <t>Scientific and Technical Consulting</t>
  </si>
  <si>
    <t>Organizational Development Consulting</t>
  </si>
  <si>
    <t>Procurement Consulting, Including Specification Development and Contract Consulting</t>
  </si>
  <si>
    <t>Quality Assurance and Control Consulting</t>
  </si>
  <si>
    <t>Real Estate and Land Consulting, Including Land Survey Consulting and Land Developers</t>
  </si>
  <si>
    <t>Strategic Planning and Consulting</t>
  </si>
  <si>
    <t>Security and Safety Consulting</t>
  </si>
  <si>
    <t>Telecommunications Consulting</t>
  </si>
  <si>
    <t>Utilities: Gas, Water, Electric Consulting</t>
  </si>
  <si>
    <t>Access Services, Data</t>
  </si>
  <si>
    <t>Application Service Provider (ASP), Web Based Hosted</t>
  </si>
  <si>
    <t>Applications Software, Main Frame Server Systems</t>
  </si>
  <si>
    <t>Application, Infrastructure, Hosting and Cloud Computing Services, Vendor Hosted and Internally Hosted</t>
  </si>
  <si>
    <t>Applications Software for Microcomputer Systems: Business, Mathematical and Statistical, Medical, Scientific, etc.</t>
  </si>
  <si>
    <t>Computer Aided Design (CAD) Services</t>
  </si>
  <si>
    <t>Data Entry Services</t>
  </si>
  <si>
    <t>Data Recovery Services</t>
  </si>
  <si>
    <t>Data Conversion Services</t>
  </si>
  <si>
    <t>Emergency Back-up, Disaster Recovery Services and Facilities for Data Processing</t>
  </si>
  <si>
    <t>Installation of Computers, Peripherals, and Related Equipment (Including Software)</t>
  </si>
  <si>
    <t>Mapping and Geographical Information Systems (GIS) Services, Digitized, Cartography (See 962-52 for Standard Mapping Services)</t>
  </si>
  <si>
    <t>Media Conversion Services</t>
  </si>
  <si>
    <t>Networking Services, Including Installation, Security, and Maintenance</t>
  </si>
  <si>
    <t>Optical Scanning Services</t>
  </si>
  <si>
    <t>Programming Services, Computer, Including Mobile Device Applications</t>
  </si>
  <si>
    <t>Software Maintenance and Support Services</t>
  </si>
  <si>
    <t>Software Updating and Upgrading Services</t>
  </si>
  <si>
    <t>Support Services, Computer, Includes Computer Warranties</t>
  </si>
  <si>
    <t>Storage Services, Data Media</t>
  </si>
  <si>
    <t>Shredding Services, Computer Components and Peripherals</t>
  </si>
  <si>
    <t>System Implementation and Engineering Services</t>
  </si>
  <si>
    <t>System Requirements Quality Assurance Review</t>
  </si>
  <si>
    <t>System, Network, Database, DBA Administration Services</t>
  </si>
  <si>
    <t>Technical Writing and Documentation, IT Services</t>
  </si>
  <si>
    <t>Testing of Systems Infrastructure, Components or Software, IT Services</t>
  </si>
  <si>
    <t>Training, Computer Based, Software Supported</t>
  </si>
  <si>
    <t>Air Quality Monitoring Services</t>
  </si>
  <si>
    <t>Auditing Services, Environmental</t>
  </si>
  <si>
    <t>Contaminated Groundwater Services, Including Discharge Pipe Installation</t>
  </si>
  <si>
    <t>Contaminated Soil Services</t>
  </si>
  <si>
    <t>Ecological Services</t>
  </si>
  <si>
    <t>Environmental Services (Not Otherwise Classified)</t>
  </si>
  <si>
    <t>Hazardous Material and Waste Services, Including Emergency Response and Nuclear Wastes</t>
  </si>
  <si>
    <t>Impact Studies, Environmental</t>
  </si>
  <si>
    <t>Industrial Hygiene Testing Services</t>
  </si>
  <si>
    <t>Lead and Asbestos Inspection Services</t>
  </si>
  <si>
    <t>Permitting Services, Environmental</t>
  </si>
  <si>
    <t>Planning and Advisory Services, Environmental</t>
  </si>
  <si>
    <t>Recycling Services</t>
  </si>
  <si>
    <t>Remediation Services, Environmental, Including Rehabilitation Services Hazardous Waste and Mold Remediation</t>
  </si>
  <si>
    <t>Sanitizing and Disinfecting Services</t>
  </si>
  <si>
    <t>Safety Services, Environmental</t>
  </si>
  <si>
    <t>Site Assessment, Environmental</t>
  </si>
  <si>
    <t>Soil Pollution Services</t>
  </si>
  <si>
    <t>Soil, Soil Vapor and Groundwater Sampling and Analysis, Including Disposal</t>
  </si>
  <si>
    <t>Storm Water Discharge Testing Services</t>
  </si>
  <si>
    <t>Subsurface Testing, Environmental</t>
  </si>
  <si>
    <t>Tank Testing and Disposal Services, Storage, Including Underground Types</t>
  </si>
  <si>
    <t>Wastewater Facility Odor Monitoring</t>
  </si>
  <si>
    <t>Testing and Monitoring Services, Air, Gas, and Water</t>
  </si>
  <si>
    <t>Water Pollution Services</t>
  </si>
  <si>
    <t>Water and Wastewater Conservation Services</t>
  </si>
  <si>
    <t>Wetland Delineations, Including Assessments</t>
  </si>
  <si>
    <t>Copy Machine Maintenance and Repair</t>
  </si>
  <si>
    <t>Heating, Steam, Equipment Maintenance and Repair</t>
  </si>
  <si>
    <t>HVAC Systems, Power Plant, Maintenance and Repair</t>
  </si>
  <si>
    <t>Motors, Vertical, Maintenance and Repair</t>
  </si>
  <si>
    <t>Accounting and Billing Services, Including Payroll Services, 3rd Party Reimbursement for Medicare, Medicaid, Private Insurance, etc.</t>
  </si>
  <si>
    <t>Accounting Services (Not Otherwise Classified)</t>
  </si>
  <si>
    <t>Audit Services</t>
  </si>
  <si>
    <t>Cash Management Service, Including Budgeting Services</t>
  </si>
  <si>
    <t>Cash/Securities and Bonding Services</t>
  </si>
  <si>
    <t>Certified Public Accountant (CPA) Services</t>
  </si>
  <si>
    <t>Collection Services, Financial Debt</t>
  </si>
  <si>
    <t>Credit Card, Charge Card Services</t>
  </si>
  <si>
    <t>Credit Investigation and Reporting</t>
  </si>
  <si>
    <t>Custom Brokerage Services, Including Stocks and Bonds</t>
  </si>
  <si>
    <t>Employee Benefit Funds</t>
  </si>
  <si>
    <t>Escrow and Title Services</t>
  </si>
  <si>
    <t>Financial Advisor</t>
  </si>
  <si>
    <t>Financial Services (Not Otherwise Classified)</t>
  </si>
  <si>
    <t>Fund Raising Services</t>
  </si>
  <si>
    <t>Grant Writing Services</t>
  </si>
  <si>
    <t>Investment Management Services</t>
  </si>
  <si>
    <t>Monetary Systems, Including Analysis, Liquidity, Policy, etc.</t>
  </si>
  <si>
    <t>Notary Public Services</t>
  </si>
  <si>
    <t>Payment Card Services</t>
  </si>
  <si>
    <t>Securities and Commodities Market Services, Including Direct or Indirect Purchases, Sales and Transitions of Equities, Fixed Income, Options and Derivatives</t>
  </si>
  <si>
    <t>Tax Services, Including Tax Preparation, Advisory Services, etc.</t>
  </si>
  <si>
    <t>Alcohol and Drug Testing Services</t>
  </si>
  <si>
    <t>Counseling Services</t>
  </si>
  <si>
    <t>Discrimination Investigation</t>
  </si>
  <si>
    <t>Employee Assistance Programs, Including Unemployment Compensation Administration Services and Try-out Employment</t>
  </si>
  <si>
    <t>Human Resources Development Services</t>
  </si>
  <si>
    <t>Human Services (Not Otherwise Classified)</t>
  </si>
  <si>
    <t>Job Search Workshop</t>
  </si>
  <si>
    <t>Business Research Services</t>
  </si>
  <si>
    <t>Cataloging Services</t>
  </si>
  <si>
    <t>Internet Database Subscriptions</t>
  </si>
  <si>
    <t>Magazine Subscriptions</t>
  </si>
  <si>
    <t>Newsletter Subscriptions</t>
  </si>
  <si>
    <t>Newspaper Subscriptions</t>
  </si>
  <si>
    <t>Professional Document and Publication Subscriptions: Legal, Medical, etc.</t>
  </si>
  <si>
    <t>Professional Journal Subscriptions</t>
  </si>
  <si>
    <t>Research Services, Other Than Business</t>
  </si>
  <si>
    <t>Scientific Research Services</t>
  </si>
  <si>
    <t>Training Material Subscriptions</t>
  </si>
  <si>
    <t>Asset Management Services</t>
  </si>
  <si>
    <t>Bio-Solids Management Services</t>
  </si>
  <si>
    <t>Building and Facilities Management Services</t>
  </si>
  <si>
    <t>Business Management Services</t>
  </si>
  <si>
    <t>Conservation/Resource Management Services</t>
  </si>
  <si>
    <t>Financial Management Services</t>
  </si>
  <si>
    <t>Fleet Management Services</t>
  </si>
  <si>
    <t>Freight Management Services</t>
  </si>
  <si>
    <t>Fuel Management Services</t>
  </si>
  <si>
    <t>Health Care Management Services, Including Managed Care Services</t>
  </si>
  <si>
    <t>Industrial Management Services</t>
  </si>
  <si>
    <t>Insurance and Risk Management Services</t>
  </si>
  <si>
    <t>Janitorial Management Services</t>
  </si>
  <si>
    <t>Support Services, Management</t>
  </si>
  <si>
    <t>Outsourcing Services for Management, Operation, Purchasing, etc.</t>
  </si>
  <si>
    <t>Project Management Services</t>
  </si>
  <si>
    <t>Property Management Services</t>
  </si>
  <si>
    <t>Records Management Services, Including Document Management Services and Technology Integration</t>
  </si>
  <si>
    <t>Real Estate Management Services, Including Listing, Sales And Broker Services</t>
  </si>
  <si>
    <t>Social Media Management Services</t>
  </si>
  <si>
    <t>Soil and Land Management Services, Including Testing, Protection, Preparation, Planning, etc.</t>
  </si>
  <si>
    <t>Supply Chain Management Services</t>
  </si>
  <si>
    <t>Telecommunications Management Services</t>
  </si>
  <si>
    <t>Traffic Safety Program Management Services</t>
  </si>
  <si>
    <t>Travel Management Services</t>
  </si>
  <si>
    <t>Warehouse Management Services</t>
  </si>
  <si>
    <t>Waste Management Services</t>
  </si>
  <si>
    <t>Administrative Services, All Kinds</t>
  </si>
  <si>
    <t>Arbitration, Mediation, and Alternative Dispute Resolution Services</t>
  </si>
  <si>
    <t>Building Permit Services</t>
  </si>
  <si>
    <t>Chartering Services for Aircraft, Boats, Buses, School Buses, and other Transportation</t>
  </si>
  <si>
    <t>Concessions, Catering, Vending: Mobile and Stationary (See Class 905 for Airport Concessions)</t>
  </si>
  <si>
    <t>Interpreter Services - Electronically Assisted - Foreign Language, Hearing Impaired, etc., (See Item 46 For Interpreter Services - Not Electronically Assisted)</t>
  </si>
  <si>
    <t>Refinishing and Resurfacing Services, Concrete, Swimming Pools, Driveways, Patios, etc.</t>
  </si>
  <si>
    <t>Food Trucks and Mobile Catering Carts</t>
  </si>
  <si>
    <t>Customer Service Evaluation Services</t>
  </si>
  <si>
    <t>Material Handling Services: Crating and Packing Services for Transportation</t>
  </si>
  <si>
    <t>Decontamination Services, Including Hazardous Material Decontamination</t>
  </si>
  <si>
    <t>Employment Agency and Search Firm Service, Including Background Investigations and Drug Testing for Employment</t>
  </si>
  <si>
    <t>Lock Box, Caging Services</t>
  </si>
  <si>
    <t>Inspection and Certification Services</t>
  </si>
  <si>
    <t>Interpreter Services, Foreign Language, Hearing Impaired, etc., (See Item 17 for Interpreter Services - Electronically Assisted)</t>
  </si>
  <si>
    <t>Law Enforcement Services, Including Process Server Services</t>
  </si>
  <si>
    <t>Laboratory and Field Testing Services, Including Hazardous Waste, (Not Otherwise Classified)</t>
  </si>
  <si>
    <t>Legal Services, Attorneys</t>
  </si>
  <si>
    <t>Legal Services Including Depositions and Expert Witness Testimony</t>
  </si>
  <si>
    <t>Lobby Services</t>
  </si>
  <si>
    <t>Marketing Service, Including Distribution, Public Opinion Surveys, Research, Sales Promotions, etc.</t>
  </si>
  <si>
    <t>Negotiation Services</t>
  </si>
  <si>
    <t>Public Speaking Services</t>
  </si>
  <si>
    <t>Human Resource Services</t>
  </si>
  <si>
    <t>Sign Making and Painting Services</t>
  </si>
  <si>
    <t>Talent Agency Services</t>
  </si>
  <si>
    <t>Translation Services, All Languages</t>
  </si>
  <si>
    <t>Treatment Services, Material, Anticorrosion, Fire Protection, Waterproofing, etc.</t>
  </si>
  <si>
    <t>Tour Guide Services</t>
  </si>
  <si>
    <t>Utility Services, Electric</t>
  </si>
  <si>
    <t>Utility Services, Gas</t>
  </si>
  <si>
    <t>Utility Services, Water</t>
  </si>
  <si>
    <t>Volunteer Services</t>
  </si>
  <si>
    <t>Weather Forecasting Services</t>
  </si>
  <si>
    <t>Weatherization Audit Services</t>
  </si>
  <si>
    <t>Writing Services, All Kinds, Including Resumes, Calligrapher and Engrosser Services</t>
  </si>
  <si>
    <t>Water and Petroleum Pipeline Services</t>
  </si>
  <si>
    <t>Zoning, Land Use Studies</t>
  </si>
  <si>
    <t>Non-Professional Services (Not Otherwise Classified)</t>
  </si>
  <si>
    <t>Amusement and Entertainment Services, Including Performing Arts Professionals and DJ Services</t>
  </si>
  <si>
    <t>Animal Care, Animal Control, Animal Health, Animal Shelter, Animal Trapping, Animal Production (Breeding), Animal Training Services, etc., Including Pet Services, All Types</t>
  </si>
  <si>
    <t>Auctioneering Services, Including On-line and Reverse Auctions</t>
  </si>
  <si>
    <t>Bus, Taxi, Limousines and Van Transportation Services, Including Operations, Management, and Terminal Services (Inactive, please see commodity code 961-13 effective January 1, 2016)</t>
  </si>
  <si>
    <t>Cable Construction, Installation and Maintenance, Fiber Optic, Communication, Computer, etc.</t>
  </si>
  <si>
    <t>Cafeteria and Restaurant Services</t>
  </si>
  <si>
    <t>Cleaning Services, Steam and Pressure</t>
  </si>
  <si>
    <t>Chemical Laboratory Services</t>
  </si>
  <si>
    <t>Chemical Treatment of Boiler and Tower Water</t>
  </si>
  <si>
    <t>Courier/Delivery Services, Including Air Courier Services)</t>
  </si>
  <si>
    <t>Diving Services</t>
  </si>
  <si>
    <t>Document Shredding Services</t>
  </si>
  <si>
    <t>Dump Site Services, Resource Recovery</t>
  </si>
  <si>
    <t>Export/Import Services</t>
  </si>
  <si>
    <t>Electrostatic Painting Services</t>
  </si>
  <si>
    <t>Etching and Stained Glass Services</t>
  </si>
  <si>
    <t>Engraving Services</t>
  </si>
  <si>
    <t>Framing Services, Picture</t>
  </si>
  <si>
    <t>Galvanizing, Hot and Cold Dip; Plating Services</t>
  </si>
  <si>
    <t>Hauling Services</t>
  </si>
  <si>
    <t>Heat Treating and Tracing Services, Including Induction and Refractory Dryout</t>
  </si>
  <si>
    <t>Hose Testing Services, Fire, Water, etc.</t>
  </si>
  <si>
    <t>Industrial Services, Electroplating, etc., (Not Otherwise Classified)</t>
  </si>
  <si>
    <t>Installation and Removal Services (Not Otherwise Classified)</t>
  </si>
  <si>
    <t>Leak Detection Services: Gas, Water, Chemical</t>
  </si>
  <si>
    <t>Laminating Services</t>
  </si>
  <si>
    <t>Mapping and Geographical Information Systems (GIS) Services, Including Cartography and Surveying Services, Not Aerial, (See 920-33 for Digitized Mapping Services and 905-10 for Aerial Mapping and Survey Services)</t>
  </si>
  <si>
    <t>Marking and Stenciling Services</t>
  </si>
  <si>
    <t>Moving and Relocation Services</t>
  </si>
  <si>
    <t>Professional Services (Not Otherwise Classified)</t>
  </si>
  <si>
    <t>Party, Holiday, and Event Decorating and Planning Services</t>
  </si>
  <si>
    <t>Removal of Wood, Wood Chips, Bark, etc.</t>
  </si>
  <si>
    <t>Personnel Services, Temporary</t>
  </si>
  <si>
    <t>Restoration and Preservation Services: Antiques, Costumes, Paintings, and Other Objects</t>
  </si>
  <si>
    <t>Restoration and Reclamation Services: Land and Other Properties</t>
  </si>
  <si>
    <t>Seating and Meeting Services, Public</t>
  </si>
  <si>
    <t>Screenings and Grit Removal Services</t>
  </si>
  <si>
    <t>Tire Shredding, Disposal and Recycling Services</t>
  </si>
  <si>
    <t>Tinting And Coating Services, Glass, Automobile and Building</t>
  </si>
  <si>
    <t>Transportation of Goods, Shipping and Handling, and Other Freight Services</t>
  </si>
  <si>
    <t>Travel, Local, Provided by Third Party</t>
  </si>
  <si>
    <t>Travel, Non-Local, Provided by Third Party</t>
  </si>
  <si>
    <t>Upholstering Services (See Class 928 for Vehicle)</t>
  </si>
  <si>
    <t>Utility Locator Service, Underground</t>
  </si>
  <si>
    <t>Video Scanning of Sewers, Water Wells, etc., Electronic</t>
  </si>
  <si>
    <t>Vehicle Registration Services</t>
  </si>
  <si>
    <t>Water Services, Bottled and Bulk Delivery, Tanker Services</t>
  </si>
  <si>
    <t>Warehousing and Storage Services, Not Storage Space Rental, Including Farm Product Storage in Silos and Grain Elevators</t>
  </si>
  <si>
    <t>Well Services, Including Oil, Gas, and Water): Drilling, Plugging, Consulting, Maintenance, Repair, etc.</t>
  </si>
  <si>
    <t>Accreditation Fees</t>
  </si>
  <si>
    <t>Associations</t>
  </si>
  <si>
    <t>Contribution and Donations</t>
  </si>
  <si>
    <t>Fees, Bank</t>
  </si>
  <si>
    <t>Fees, Conference/Convention</t>
  </si>
  <si>
    <t>Fees, Credit Card</t>
  </si>
  <si>
    <t>Fees (Not Otherwise Classified)</t>
  </si>
  <si>
    <t>Fees, Symposium</t>
  </si>
  <si>
    <t>Intergovernmental and Inter-Agency Contracts</t>
  </si>
  <si>
    <t>Licensing Fees</t>
  </si>
  <si>
    <t>Meals</t>
  </si>
  <si>
    <t>Membership Dues</t>
  </si>
  <si>
    <t>Payments and Fees to Sub-Recipients</t>
  </si>
  <si>
    <t>Permits (Not Otherwise Classified)</t>
  </si>
  <si>
    <t>Postage Related Purchases, Including Postage Stamps, Pre-Sort 1st Class Inscriptions, Postage by Phone for Meters, etc.</t>
  </si>
  <si>
    <t>Registration Fees, (Not Otherwise Classified)</t>
  </si>
  <si>
    <t>Scholarships</t>
  </si>
  <si>
    <t>Sponsorships, All Types</t>
  </si>
  <si>
    <t>Surcharges, Fuel Surcharges and Taxes</t>
  </si>
  <si>
    <t>Toll and Bridge Fees</t>
  </si>
  <si>
    <t>Tuitions</t>
  </si>
  <si>
    <t>Back Flow Preventer Testing Services</t>
  </si>
  <si>
    <t>Corrosion Control Services</t>
  </si>
  <si>
    <t>Crushing, Screening, etc. All types New or Recycled Aggregate, Brick or Stone Products Including Road Materials</t>
  </si>
  <si>
    <t>Ditch Maintenance</t>
  </si>
  <si>
    <t>Dredging Services</t>
  </si>
  <si>
    <t>Dust Control Watering</t>
  </si>
  <si>
    <t>Inspection Services, Construction Type</t>
  </si>
  <si>
    <t>Inspection Services, Electrical Instrumentation and Control</t>
  </si>
  <si>
    <t>Leaf, Bush, Tree Limb Collection</t>
  </si>
  <si>
    <t>Meter Reading Services</t>
  </si>
  <si>
    <t>Property Boundary Line Maintenance and Blue stake Services</t>
  </si>
  <si>
    <t>Pavement Marking Services, Including Removal of Markings</t>
  </si>
  <si>
    <t>Relocation and or Removal Services for Utility Works</t>
  </si>
  <si>
    <t>Response and Recovery Services, Roadway Incident</t>
  </si>
  <si>
    <t>Right of Way Services, Including Title, Relocation, Condemnation, etc.</t>
  </si>
  <si>
    <t>Sandblasting Services (See 910-83 for Sandblasting of Buildings)</t>
  </si>
  <si>
    <t>Solid or Liquid Waste Disposal, Including Management Services. (See 926-45 for Hazardous Waste Disposal)</t>
  </si>
  <si>
    <t>Snow and Ice Removal Services</t>
  </si>
  <si>
    <t>Storm Drain Cleaning, Repair, and Sludge Removal Services</t>
  </si>
  <si>
    <t>Street Sweeping Services</t>
  </si>
  <si>
    <t>Street Light Maintenance and Repair</t>
  </si>
  <si>
    <t>Traffic Safety Services</t>
  </si>
  <si>
    <t>Tank Installation, Removal, Disposal, and Related Services, Including Septic and Underground Type</t>
  </si>
  <si>
    <t>Telephone, Utility, Light Pole Installation, and Relocation Service</t>
  </si>
  <si>
    <t>Traffic Control Services, Including Placement and Removal of Control Devices</t>
  </si>
  <si>
    <t>Traffic Counting Services</t>
  </si>
  <si>
    <t>Roadside Assistance; flat tire, dead battery, out of fuel type situations</t>
  </si>
  <si>
    <t>Tree and Shrub Removal Services</t>
  </si>
  <si>
    <t>Traffic Studies and Analysis Services</t>
  </si>
  <si>
    <t>Vehicle Towing and Storage</t>
  </si>
  <si>
    <t>Water Supply Analysis, Infrastructure Analysis, Water Quality Analysis, and Long Term Planning</t>
  </si>
  <si>
    <t>Water Supply Plant Operating and Monitoring System Services, Including Water Resources Development and Water Quality Management Services</t>
  </si>
  <si>
    <t>Well Pointing Services, Dewatering</t>
  </si>
  <si>
    <t>Waterproofing Systems and Repair</t>
  </si>
  <si>
    <t>Wastewater Treatment Plant, Operations, and Testing</t>
  </si>
  <si>
    <t>Water and Wastewater Treatment Services</t>
  </si>
  <si>
    <t>Wrecking and Removal Services</t>
  </si>
  <si>
    <t>Boat Dock and Marina Space, Rental or Lease</t>
  </si>
  <si>
    <t>Booth, Convention and Exhibit, Rental or Lease</t>
  </si>
  <si>
    <t>Building, Fabricated, Pre-Fabricated or Pre-manufactured, Rental or Lease</t>
  </si>
  <si>
    <t>Hotel and Motel Accommodations, Including Lodges, Resorts, Bed/Breakfast Inns, etc., Rental or Lease</t>
  </si>
  <si>
    <t>Laboratory Space Rental or Lease</t>
  </si>
  <si>
    <t>Land, Rental or Lease</t>
  </si>
  <si>
    <t>Locker Rental or Lease</t>
  </si>
  <si>
    <t>Mobile Office Rental or Lease</t>
  </si>
  <si>
    <t>Office Space Rental or Lease</t>
  </si>
  <si>
    <t>Parking Spaces in a Parking Lot or Garage, Rental or Lease</t>
  </si>
  <si>
    <t>Real Estate: Land and Improvements</t>
  </si>
  <si>
    <t>Room Rental or Lease for Conferences, Seminars, etc.</t>
  </si>
  <si>
    <t>Safety Deposit Box Rental or Lease</t>
  </si>
  <si>
    <t>Storage Space Rental or Lease</t>
  </si>
  <si>
    <t>Toilets, Portable, Rental or Lease</t>
  </si>
  <si>
    <t>Warehouse Rental or Lease</t>
  </si>
  <si>
    <t>Asphalt Equipment and Accessory Rental or Lease</t>
  </si>
  <si>
    <t>Automobiles and Other Passenger Vehicles, Including Emergency Type Rental or Lease</t>
  </si>
  <si>
    <t>Automotive Shop Equipment Rental or Lease</t>
  </si>
  <si>
    <t>Automotive Accessories Rental or Lease, Automobiles, Buses, Trucks, Vans, etc.</t>
  </si>
  <si>
    <t>Boats, Motors, and Marine and Wildlife Equipment and Supplies Rental or Lease</t>
  </si>
  <si>
    <t>Construction Equipment (Not Otherwise Classified) Rental or Lease</t>
  </si>
  <si>
    <t>Cranes and Buckets Rental or Lease</t>
  </si>
  <si>
    <t>Concrete Equipment and Accessory Rental or Lease</t>
  </si>
  <si>
    <t>Earth Moving Equipment, Graders, Dozers, Loaders, etc. Rental or Lease</t>
  </si>
  <si>
    <t>Equipment With Operator, Rental or Lease</t>
  </si>
  <si>
    <t>Garbage/Refuse Equipment, Dumpsters, etc. Rental or Lease</t>
  </si>
  <si>
    <t>Hydraulic Tools and Equipment Rental or Lease</t>
  </si>
  <si>
    <t>Industrial Equipment Rental or Lease</t>
  </si>
  <si>
    <t>Machinery and Heavy Hardware Rental or Lease</t>
  </si>
  <si>
    <t>Mass Transit Bus, School Bus, and Rail Vehicle Rental or Lease</t>
  </si>
  <si>
    <t>Material Handling Equipment and Allied Item Rental or Lease</t>
  </si>
  <si>
    <t>Pneumatic Tools and Equipment Rental or Lease</t>
  </si>
  <si>
    <t>Recreational Vehicle Rental or Lease, Including Motor Homes</t>
  </si>
  <si>
    <t>Road and Highway Equipment Rental or Lease, (Not Otherwise Classified)</t>
  </si>
  <si>
    <t>Roofing Equipment and Machine Rental or Lease</t>
  </si>
  <si>
    <t>Snow Plows and Accessory Rental or Lease</t>
  </si>
  <si>
    <t>Sprinkler Equipment Rental or Lease, Street</t>
  </si>
  <si>
    <t>Sweepers, Street, Rental or Lease</t>
  </si>
  <si>
    <t>Tires and Tubes, Rental or Lease</t>
  </si>
  <si>
    <t>Tracking Equipment, Rental or Lease</t>
  </si>
  <si>
    <t>Tractors, Industrial and Construction, Rental or Lease</t>
  </si>
  <si>
    <t>Trailer Rental or Lease</t>
  </si>
  <si>
    <t>Truck and Van, Including Fire and Garbage Trucks Rental or Lease</t>
  </si>
  <si>
    <t>Utility Vehicle Rental or Lease</t>
  </si>
  <si>
    <t>Wrecker Rental or Lease</t>
  </si>
  <si>
    <t>Uniform Rental or Lease</t>
  </si>
  <si>
    <t>Copy Machine, Plain Paper Type, Including Cost-Per-Copy Type Leases, Rental or Lease</t>
  </si>
  <si>
    <t>Cleaning of Roadside Park, Rest Stop Areas Including Privy Vaults, Septic Tanks and Trash Cans</t>
  </si>
  <si>
    <t>Erosion Control Services</t>
  </si>
  <si>
    <t>Fence Installation, Maintenance and Repair</t>
  </si>
  <si>
    <t>Flood Control Services</t>
  </si>
  <si>
    <t>Weed and Vegetation Control, Including Trees, Shrubs and Aquatic Weed Control</t>
  </si>
  <si>
    <t>Chemical Sampling and Preparation Services</t>
  </si>
  <si>
    <t>Soil Sampling and Preparation Services</t>
  </si>
  <si>
    <t>Water Sampling and Analysis Services</t>
  </si>
  <si>
    <t>Document Recovery Services, Disaster, Including Paper Documents, Film, Tapes etc.</t>
  </si>
  <si>
    <t>Disaster Preparedness and Emergency Planning Services</t>
  </si>
  <si>
    <t>Disaster Relief Services</t>
  </si>
  <si>
    <t>Emergency Facility Support Management</t>
  </si>
  <si>
    <t>Emergency Medical Services, Including Emergency Ambulance Services, (See 948-12 for Non-emergency Ambulance Services)</t>
  </si>
  <si>
    <t>Emergency Systems Monitoring Service, Including Alarms and Operational Readiness Reporting</t>
  </si>
  <si>
    <t>Fire Alarm and Safety Services, Including Installation of Equipment</t>
  </si>
  <si>
    <t>Guard and Security Services</t>
  </si>
  <si>
    <t>Incident Management Response Services, Including Patient Tracking, Responder Credentialing, Asset and Inventory Management</t>
  </si>
  <si>
    <t>Installation of Security and Alarm Equipment</t>
  </si>
  <si>
    <t>Investigative Services</t>
  </si>
  <si>
    <t>Disaster Site Clean-up and Recovery Services</t>
  </si>
  <si>
    <t>Safety Training and Awareness Services, Including Highway Safety, Boating, Seat Belt, CPR and AED Training</t>
  </si>
  <si>
    <t>Sanitizing and Disinfecting Services, Security, Fire, Safety and Emergency</t>
  </si>
  <si>
    <t>Surveillance Services</t>
  </si>
  <si>
    <t>Odor Control Equipment, Room or Portable Type, Including Parts and Accessories</t>
  </si>
  <si>
    <t>Odor Control Equipment, Duct Air, Including Ozone Type</t>
  </si>
  <si>
    <t>Gifts, Including Gift Cards and Gift Certificates</t>
  </si>
  <si>
    <t>203</t>
  </si>
  <si>
    <t/>
  </si>
  <si>
    <t>031-69</t>
  </si>
  <si>
    <t>031-70</t>
  </si>
  <si>
    <t>037-43</t>
  </si>
  <si>
    <t>190-18</t>
  </si>
  <si>
    <t>190-25</t>
  </si>
  <si>
    <t>190-30</t>
  </si>
  <si>
    <t>190-36</t>
  </si>
  <si>
    <t>190-42</t>
  </si>
  <si>
    <t>190-43</t>
  </si>
  <si>
    <t>190-57</t>
  </si>
  <si>
    <t>190-68</t>
  </si>
  <si>
    <t>190-69</t>
  </si>
  <si>
    <t>190-90</t>
  </si>
  <si>
    <t>190-95</t>
  </si>
  <si>
    <t>206-54</t>
  </si>
  <si>
    <t>203-75</t>
  </si>
  <si>
    <t>207-72</t>
  </si>
  <si>
    <t>204-60</t>
  </si>
  <si>
    <t>204-64</t>
  </si>
  <si>
    <t>204-54</t>
  </si>
  <si>
    <t>204-55</t>
  </si>
  <si>
    <t>204-53</t>
  </si>
  <si>
    <t>204-77</t>
  </si>
  <si>
    <t>206-72</t>
  </si>
  <si>
    <t>204-76</t>
  </si>
  <si>
    <t>207-75</t>
  </si>
  <si>
    <t>206-80</t>
  </si>
  <si>
    <t>204-88</t>
  </si>
  <si>
    <t>204-91</t>
  </si>
  <si>
    <t>206-89</t>
  </si>
  <si>
    <t>405-09</t>
  </si>
  <si>
    <t>405-13</t>
  </si>
  <si>
    <t>405-15</t>
  </si>
  <si>
    <t>600-38</t>
  </si>
  <si>
    <t>839-35</t>
  </si>
  <si>
    <t>885-08</t>
  </si>
  <si>
    <t>885-15</t>
  </si>
  <si>
    <t>885-28</t>
  </si>
  <si>
    <t>885-31</t>
  </si>
  <si>
    <t>885-32</t>
  </si>
  <si>
    <t>885-36</t>
  </si>
  <si>
    <t>885-40</t>
  </si>
  <si>
    <t>885-44</t>
  </si>
  <si>
    <t>885-46</t>
  </si>
  <si>
    <t>885-47</t>
  </si>
  <si>
    <t>885-48</t>
  </si>
  <si>
    <t>885-51</t>
  </si>
  <si>
    <t>885-60</t>
  </si>
  <si>
    <t>885-64</t>
  </si>
  <si>
    <t>885-66</t>
  </si>
  <si>
    <t>885-70</t>
  </si>
  <si>
    <t>885-76</t>
  </si>
  <si>
    <t>885-77</t>
  </si>
  <si>
    <t>885-78</t>
  </si>
  <si>
    <t>885-79</t>
  </si>
  <si>
    <t>885-82</t>
  </si>
  <si>
    <t>885-84</t>
  </si>
  <si>
    <t>885-94</t>
  </si>
  <si>
    <t>885-95</t>
  </si>
  <si>
    <t>885-96</t>
  </si>
  <si>
    <t>890-01</t>
  </si>
  <si>
    <t>890-02</t>
  </si>
  <si>
    <t>890-03</t>
  </si>
  <si>
    <t>890-04</t>
  </si>
  <si>
    <t>890-05</t>
  </si>
  <si>
    <t>890-06</t>
  </si>
  <si>
    <t>890-07</t>
  </si>
  <si>
    <t>890-08</t>
  </si>
  <si>
    <t>890-13</t>
  </si>
  <si>
    <t>890-15</t>
  </si>
  <si>
    <t>890-16</t>
  </si>
  <si>
    <t>890-17</t>
  </si>
  <si>
    <t>890-19</t>
  </si>
  <si>
    <t>890-20</t>
  </si>
  <si>
    <t>890-21</t>
  </si>
  <si>
    <t>890-22</t>
  </si>
  <si>
    <t>890-23</t>
  </si>
  <si>
    <t>890-24</t>
  </si>
  <si>
    <t>890-25</t>
  </si>
  <si>
    <t>890-27</t>
  </si>
  <si>
    <t>890-28</t>
  </si>
  <si>
    <t>890-30</t>
  </si>
  <si>
    <t>890-31</t>
  </si>
  <si>
    <t>890-35</t>
  </si>
  <si>
    <t>890-40</t>
  </si>
  <si>
    <t>890-44</t>
  </si>
  <si>
    <t>890-45</t>
  </si>
  <si>
    <t>890-46</t>
  </si>
  <si>
    <t>890-47</t>
  </si>
  <si>
    <t>890-48</t>
  </si>
  <si>
    <t>890-49</t>
  </si>
  <si>
    <t>890-50</t>
  </si>
  <si>
    <t>890-51</t>
  </si>
  <si>
    <t>890-52</t>
  </si>
  <si>
    <t>890-53</t>
  </si>
  <si>
    <t>890-63</t>
  </si>
  <si>
    <t>890-64</t>
  </si>
  <si>
    <t>890-65</t>
  </si>
  <si>
    <t>890-66</t>
  </si>
  <si>
    <t>890-67</t>
  </si>
  <si>
    <t>890-68</t>
  </si>
  <si>
    <t>890-69</t>
  </si>
  <si>
    <t>890-70</t>
  </si>
  <si>
    <t>890-72</t>
  </si>
  <si>
    <t>890-74</t>
  </si>
  <si>
    <t>890-75</t>
  </si>
  <si>
    <t>890-76</t>
  </si>
  <si>
    <t>890-77</t>
  </si>
  <si>
    <t>890-78</t>
  </si>
  <si>
    <t>890-79</t>
  </si>
  <si>
    <t>890-80</t>
  </si>
  <si>
    <t>890-81</t>
  </si>
  <si>
    <t>890-82</t>
  </si>
  <si>
    <t>890-83</t>
  </si>
  <si>
    <t>890-84</t>
  </si>
  <si>
    <t>890-85</t>
  </si>
  <si>
    <t>890-86</t>
  </si>
  <si>
    <t>890-87</t>
  </si>
  <si>
    <t>890-88</t>
  </si>
  <si>
    <t>890-89</t>
  </si>
  <si>
    <t>890-95</t>
  </si>
  <si>
    <t>914-27</t>
  </si>
  <si>
    <t>914-28</t>
  </si>
  <si>
    <t>914-29</t>
  </si>
  <si>
    <t>914-30</t>
  </si>
  <si>
    <t>914-31</t>
  </si>
  <si>
    <t>914-38</t>
  </si>
  <si>
    <t>914-39</t>
  </si>
  <si>
    <t>914-44</t>
  </si>
  <si>
    <t>914-47</t>
  </si>
  <si>
    <t>914-50</t>
  </si>
  <si>
    <t>914-53</t>
  </si>
  <si>
    <t>914-55</t>
  </si>
  <si>
    <t>914-57</t>
  </si>
  <si>
    <t>914-58</t>
  </si>
  <si>
    <t>914-60</t>
  </si>
  <si>
    <t>914-61</t>
  </si>
  <si>
    <t>914-64</t>
  </si>
  <si>
    <t>914-65</t>
  </si>
  <si>
    <t>914-68</t>
  </si>
  <si>
    <t>914-73</t>
  </si>
  <si>
    <t>914-79</t>
  </si>
  <si>
    <t>914-80</t>
  </si>
  <si>
    <t>914-83</t>
  </si>
  <si>
    <t>914-84</t>
  </si>
  <si>
    <t>914-85</t>
  </si>
  <si>
    <t>914-88</t>
  </si>
  <si>
    <t>915-01</t>
  </si>
  <si>
    <t>915-02</t>
  </si>
  <si>
    <t>915-03</t>
  </si>
  <si>
    <t>915-05</t>
  </si>
  <si>
    <t>915-07</t>
  </si>
  <si>
    <t>915-09</t>
  </si>
  <si>
    <t>915-10</t>
  </si>
  <si>
    <t>915-20</t>
  </si>
  <si>
    <t>915-22</t>
  </si>
  <si>
    <t>915-23</t>
  </si>
  <si>
    <t>915-24</t>
  </si>
  <si>
    <t>915-44</t>
  </si>
  <si>
    <t>915-48</t>
  </si>
  <si>
    <t>915-49</t>
  </si>
  <si>
    <t>915-51</t>
  </si>
  <si>
    <t>915-57</t>
  </si>
  <si>
    <t>915-58</t>
  </si>
  <si>
    <t>915-59</t>
  </si>
  <si>
    <t>915-65</t>
  </si>
  <si>
    <t>915-71</t>
  </si>
  <si>
    <t>915-72</t>
  </si>
  <si>
    <t>915-73</t>
  </si>
  <si>
    <t>915-75</t>
  </si>
  <si>
    <t>915-76</t>
  </si>
  <si>
    <t>915-77</t>
  </si>
  <si>
    <t>915-79</t>
  </si>
  <si>
    <t>915-83</t>
  </si>
  <si>
    <t>915-93</t>
  </si>
  <si>
    <t>915-95</t>
  </si>
  <si>
    <t>915-96</t>
  </si>
  <si>
    <t>915-97</t>
  </si>
  <si>
    <t>918-04</t>
  </si>
  <si>
    <t>918-06</t>
  </si>
  <si>
    <t>918-07</t>
  </si>
  <si>
    <t>918-21</t>
  </si>
  <si>
    <t>918-24</t>
  </si>
  <si>
    <t>918-26</t>
  </si>
  <si>
    <t>918-28</t>
  </si>
  <si>
    <t>918-29</t>
  </si>
  <si>
    <t>918-30</t>
  </si>
  <si>
    <t>918-32</t>
  </si>
  <si>
    <t>918-38</t>
  </si>
  <si>
    <t>918-40</t>
  </si>
  <si>
    <t>918-41</t>
  </si>
  <si>
    <t>918-43</t>
  </si>
  <si>
    <t>918-46</t>
  </si>
  <si>
    <t>918-49</t>
  </si>
  <si>
    <t>918-58</t>
  </si>
  <si>
    <t>918-65</t>
  </si>
  <si>
    <t>918-67</t>
  </si>
  <si>
    <t>918-69</t>
  </si>
  <si>
    <t>918-71</t>
  </si>
  <si>
    <t>918-74</t>
  </si>
  <si>
    <t>918-75</t>
  </si>
  <si>
    <t>918-76</t>
  </si>
  <si>
    <t>918-81</t>
  </si>
  <si>
    <t>918-82</t>
  </si>
  <si>
    <t>918-83</t>
  </si>
  <si>
    <t>918-87</t>
  </si>
  <si>
    <t>918-88</t>
  </si>
  <si>
    <t>918-89</t>
  </si>
  <si>
    <t>918-90</t>
  </si>
  <si>
    <t>918-93</t>
  </si>
  <si>
    <t>918-95</t>
  </si>
  <si>
    <t>918-97</t>
  </si>
  <si>
    <t>920-02</t>
  </si>
  <si>
    <t>920-03</t>
  </si>
  <si>
    <t>920-04</t>
  </si>
  <si>
    <t>920-05</t>
  </si>
  <si>
    <t>920-07</t>
  </si>
  <si>
    <t>920-18</t>
  </si>
  <si>
    <t>920-21</t>
  </si>
  <si>
    <t>920-23</t>
  </si>
  <si>
    <t>920-24</t>
  </si>
  <si>
    <t>920-28</t>
  </si>
  <si>
    <t>920-31</t>
  </si>
  <si>
    <t>920-33</t>
  </si>
  <si>
    <t>920-34</t>
  </si>
  <si>
    <t>920-37</t>
  </si>
  <si>
    <t>920-38</t>
  </si>
  <si>
    <t>920-40</t>
  </si>
  <si>
    <t>920-45</t>
  </si>
  <si>
    <t>920-46</t>
  </si>
  <si>
    <t>920-47</t>
  </si>
  <si>
    <t>920-48</t>
  </si>
  <si>
    <t>920-50</t>
  </si>
  <si>
    <t>920-64</t>
  </si>
  <si>
    <t>920-65</t>
  </si>
  <si>
    <t>920-66</t>
  </si>
  <si>
    <t>920-75</t>
  </si>
  <si>
    <t>920-76</t>
  </si>
  <si>
    <t>920-91</t>
  </si>
  <si>
    <t>926-15</t>
  </si>
  <si>
    <t>926-23</t>
  </si>
  <si>
    <t>926-29</t>
  </si>
  <si>
    <t>926-30</t>
  </si>
  <si>
    <t>926-40</t>
  </si>
  <si>
    <t>926-42</t>
  </si>
  <si>
    <t>926-45</t>
  </si>
  <si>
    <t>926-52</t>
  </si>
  <si>
    <t>926-53</t>
  </si>
  <si>
    <t>926-58</t>
  </si>
  <si>
    <t>926-70</t>
  </si>
  <si>
    <t>926-72</t>
  </si>
  <si>
    <t>926-77</t>
  </si>
  <si>
    <t>926-78</t>
  </si>
  <si>
    <t>926-81</t>
  </si>
  <si>
    <t>926-82</t>
  </si>
  <si>
    <t>926-83</t>
  </si>
  <si>
    <t>926-84</t>
  </si>
  <si>
    <t>926-85</t>
  </si>
  <si>
    <t>926-88</t>
  </si>
  <si>
    <t>926-90</t>
  </si>
  <si>
    <t>926-91</t>
  </si>
  <si>
    <t>926-92</t>
  </si>
  <si>
    <t>926-93</t>
  </si>
  <si>
    <t>926-94</t>
  </si>
  <si>
    <t>926-95</t>
  </si>
  <si>
    <t>926-96</t>
  </si>
  <si>
    <t>939-27</t>
  </si>
  <si>
    <t>941-52</t>
  </si>
  <si>
    <t>941-55</t>
  </si>
  <si>
    <t>941-64</t>
  </si>
  <si>
    <t>946-10</t>
  </si>
  <si>
    <t>946-11</t>
  </si>
  <si>
    <t>946-20</t>
  </si>
  <si>
    <t>946-29</t>
  </si>
  <si>
    <t>946-30</t>
  </si>
  <si>
    <t>946-31</t>
  </si>
  <si>
    <t>946-33</t>
  </si>
  <si>
    <t>946-35</t>
  </si>
  <si>
    <t>946-36</t>
  </si>
  <si>
    <t>946-38</t>
  </si>
  <si>
    <t>946-45</t>
  </si>
  <si>
    <t>946-46</t>
  </si>
  <si>
    <t>946-48</t>
  </si>
  <si>
    <t>946-49</t>
  </si>
  <si>
    <t>946-50</t>
  </si>
  <si>
    <t>946-52</t>
  </si>
  <si>
    <t>946-56</t>
  </si>
  <si>
    <t>946-66</t>
  </si>
  <si>
    <t>946-67</t>
  </si>
  <si>
    <t>946-70</t>
  </si>
  <si>
    <t>946-75</t>
  </si>
  <si>
    <t>946-82</t>
  </si>
  <si>
    <t>952-07</t>
  </si>
  <si>
    <t>952-21</t>
  </si>
  <si>
    <t>952-31</t>
  </si>
  <si>
    <t>952-38</t>
  </si>
  <si>
    <t>952-58</t>
  </si>
  <si>
    <t>952-59</t>
  </si>
  <si>
    <t>952-60</t>
  </si>
  <si>
    <t>958-05</t>
  </si>
  <si>
    <t>958-12</t>
  </si>
  <si>
    <t>958-15</t>
  </si>
  <si>
    <t>958-16</t>
  </si>
  <si>
    <t>958-25</t>
  </si>
  <si>
    <t>958-39</t>
  </si>
  <si>
    <t>958-41</t>
  </si>
  <si>
    <t>958-47</t>
  </si>
  <si>
    <t>958-50</t>
  </si>
  <si>
    <t>958-56</t>
  </si>
  <si>
    <t>958-59</t>
  </si>
  <si>
    <t>958-61</t>
  </si>
  <si>
    <t>958-63</t>
  </si>
  <si>
    <t>958-68</t>
  </si>
  <si>
    <t>958-70</t>
  </si>
  <si>
    <t>958-77</t>
  </si>
  <si>
    <t>958-78</t>
  </si>
  <si>
    <t>958-82</t>
  </si>
  <si>
    <t>958-83</t>
  </si>
  <si>
    <t>958-84</t>
  </si>
  <si>
    <t>958-85</t>
  </si>
  <si>
    <t>958-88</t>
  </si>
  <si>
    <t>958-89</t>
  </si>
  <si>
    <t>958-90</t>
  </si>
  <si>
    <t>958-92</t>
  </si>
  <si>
    <t>958-94</t>
  </si>
  <si>
    <t>958-96</t>
  </si>
  <si>
    <t>961-02</t>
  </si>
  <si>
    <t>961-05</t>
  </si>
  <si>
    <t>961-09</t>
  </si>
  <si>
    <t>961-13</t>
  </si>
  <si>
    <t>961-15</t>
  </si>
  <si>
    <t>961-17</t>
  </si>
  <si>
    <t>961-18</t>
  </si>
  <si>
    <t>961-19</t>
  </si>
  <si>
    <t>961-20</t>
  </si>
  <si>
    <t>961-26</t>
  </si>
  <si>
    <t>961-27</t>
  </si>
  <si>
    <t>961-30</t>
  </si>
  <si>
    <t>961-35</t>
  </si>
  <si>
    <t>961-45</t>
  </si>
  <si>
    <t>961-46</t>
  </si>
  <si>
    <t>961-47</t>
  </si>
  <si>
    <t>961-48</t>
  </si>
  <si>
    <t>961-49</t>
  </si>
  <si>
    <t>961-50</t>
  </si>
  <si>
    <t>961-51</t>
  </si>
  <si>
    <t>961-53</t>
  </si>
  <si>
    <t>961-58</t>
  </si>
  <si>
    <t>961-61</t>
  </si>
  <si>
    <t>961-62</t>
  </si>
  <si>
    <t>961-66</t>
  </si>
  <si>
    <t>961-71</t>
  </si>
  <si>
    <t>961-75</t>
  </si>
  <si>
    <t>961-77</t>
  </si>
  <si>
    <t>961-80</t>
  </si>
  <si>
    <t>961-83</t>
  </si>
  <si>
    <t>961-84</t>
  </si>
  <si>
    <t>961-85</t>
  </si>
  <si>
    <t>961-87</t>
  </si>
  <si>
    <t>961-88</t>
  </si>
  <si>
    <t>961-89</t>
  </si>
  <si>
    <t>961-90</t>
  </si>
  <si>
    <t>961-91</t>
  </si>
  <si>
    <t>961-94</t>
  </si>
  <si>
    <t>961-96</t>
  </si>
  <si>
    <t>962-05</t>
  </si>
  <si>
    <t>962-06</t>
  </si>
  <si>
    <t>962-09</t>
  </si>
  <si>
    <t>962-17</t>
  </si>
  <si>
    <t>962-18</t>
  </si>
  <si>
    <t>962-19</t>
  </si>
  <si>
    <t>962-21</t>
  </si>
  <si>
    <t>962-22</t>
  </si>
  <si>
    <t>962-23</t>
  </si>
  <si>
    <t>962-24</t>
  </si>
  <si>
    <t>962-26</t>
  </si>
  <si>
    <t>962-27</t>
  </si>
  <si>
    <t>962-28</t>
  </si>
  <si>
    <t>962-30</t>
  </si>
  <si>
    <t>962-31</t>
  </si>
  <si>
    <t>962-32</t>
  </si>
  <si>
    <t>962-33</t>
  </si>
  <si>
    <t>962-35</t>
  </si>
  <si>
    <t>962-38</t>
  </si>
  <si>
    <t>962-39</t>
  </si>
  <si>
    <t>962-41</t>
  </si>
  <si>
    <t>962-43</t>
  </si>
  <si>
    <t>962-45</t>
  </si>
  <si>
    <t>962-46</t>
  </si>
  <si>
    <t>962-50</t>
  </si>
  <si>
    <t>962-51</t>
  </si>
  <si>
    <t>962-52</t>
  </si>
  <si>
    <t>962-53</t>
  </si>
  <si>
    <t>962-56</t>
  </si>
  <si>
    <t>962-58</t>
  </si>
  <si>
    <t>962-60</t>
  </si>
  <si>
    <t>962-68</t>
  </si>
  <si>
    <t>962-69</t>
  </si>
  <si>
    <t>962-72</t>
  </si>
  <si>
    <t>962-73</t>
  </si>
  <si>
    <t>962-76</t>
  </si>
  <si>
    <t>962-77</t>
  </si>
  <si>
    <t>962-84</t>
  </si>
  <si>
    <t>962-85</t>
  </si>
  <si>
    <t>962-86</t>
  </si>
  <si>
    <t>962-87</t>
  </si>
  <si>
    <t>962-88</t>
  </si>
  <si>
    <t>962-90</t>
  </si>
  <si>
    <t>962-91</t>
  </si>
  <si>
    <t>962-92</t>
  </si>
  <si>
    <t>962-93</t>
  </si>
  <si>
    <t>962-94</t>
  </si>
  <si>
    <t>962-95</t>
  </si>
  <si>
    <t>962-96</t>
  </si>
  <si>
    <t>963-16</t>
  </si>
  <si>
    <t>963-20</t>
  </si>
  <si>
    <t>963-30</t>
  </si>
  <si>
    <t>963-35</t>
  </si>
  <si>
    <t>963-37</t>
  </si>
  <si>
    <t>963-38</t>
  </si>
  <si>
    <t>963-39</t>
  </si>
  <si>
    <t>963-40</t>
  </si>
  <si>
    <t>963-43</t>
  </si>
  <si>
    <t>963-45</t>
  </si>
  <si>
    <t>963-47</t>
  </si>
  <si>
    <t>963-48</t>
  </si>
  <si>
    <t>963-53</t>
  </si>
  <si>
    <t>963-55</t>
  </si>
  <si>
    <t>963-57</t>
  </si>
  <si>
    <t>963-64</t>
  </si>
  <si>
    <t>963-75</t>
  </si>
  <si>
    <t>963-77</t>
  </si>
  <si>
    <t>963-79</t>
  </si>
  <si>
    <t>963-85</t>
  </si>
  <si>
    <t>963-88</t>
  </si>
  <si>
    <t>968-18</t>
  </si>
  <si>
    <t>968-25</t>
  </si>
  <si>
    <t>968-26</t>
  </si>
  <si>
    <t>968-33</t>
  </si>
  <si>
    <t>968-34</t>
  </si>
  <si>
    <t>968-36</t>
  </si>
  <si>
    <t>968-47</t>
  </si>
  <si>
    <t>968-48</t>
  </si>
  <si>
    <t>968-50</t>
  </si>
  <si>
    <t>968-58</t>
  </si>
  <si>
    <t>968-59</t>
  </si>
  <si>
    <t>968-61</t>
  </si>
  <si>
    <t>968-63</t>
  </si>
  <si>
    <t>968-64</t>
  </si>
  <si>
    <t>968-66</t>
  </si>
  <si>
    <t>968-67</t>
  </si>
  <si>
    <t>968-71</t>
  </si>
  <si>
    <t>968-72</t>
  </si>
  <si>
    <t>968-73</t>
  </si>
  <si>
    <t>968-74</t>
  </si>
  <si>
    <t>968-76</t>
  </si>
  <si>
    <t>968-77</t>
  </si>
  <si>
    <t>968-78</t>
  </si>
  <si>
    <t>968-79</t>
  </si>
  <si>
    <t>968-84</t>
  </si>
  <si>
    <t>968-85</t>
  </si>
  <si>
    <t>968-87</t>
  </si>
  <si>
    <t>968-88</t>
  </si>
  <si>
    <t>968-89</t>
  </si>
  <si>
    <t>968-90</t>
  </si>
  <si>
    <t>968-91</t>
  </si>
  <si>
    <t>968-92</t>
  </si>
  <si>
    <t>968-93</t>
  </si>
  <si>
    <t>968-94</t>
  </si>
  <si>
    <t>968-95</t>
  </si>
  <si>
    <t>968-96</t>
  </si>
  <si>
    <t>968-97</t>
  </si>
  <si>
    <t>971-04</t>
  </si>
  <si>
    <t>971-05</t>
  </si>
  <si>
    <t>971-08</t>
  </si>
  <si>
    <t>971-30</t>
  </si>
  <si>
    <t>971-34</t>
  </si>
  <si>
    <t>971-35</t>
  </si>
  <si>
    <t>971-36</t>
  </si>
  <si>
    <t>971-40</t>
  </si>
  <si>
    <t>971-45</t>
  </si>
  <si>
    <t>971-55</t>
  </si>
  <si>
    <t>971-63</t>
  </si>
  <si>
    <t>971-65</t>
  </si>
  <si>
    <t>971-68</t>
  </si>
  <si>
    <t>971-70</t>
  </si>
  <si>
    <t>971-82</t>
  </si>
  <si>
    <t>971-91</t>
  </si>
  <si>
    <t>975-13</t>
  </si>
  <si>
    <t>975-14</t>
  </si>
  <si>
    <t>975-15</t>
  </si>
  <si>
    <t>975-16</t>
  </si>
  <si>
    <t>975-21</t>
  </si>
  <si>
    <t>975-24</t>
  </si>
  <si>
    <t>975-26</t>
  </si>
  <si>
    <t>975-29</t>
  </si>
  <si>
    <t>975-34</t>
  </si>
  <si>
    <t>975-35</t>
  </si>
  <si>
    <t>975-37</t>
  </si>
  <si>
    <t>975-39</t>
  </si>
  <si>
    <t>975-40</t>
  </si>
  <si>
    <t>975-42</t>
  </si>
  <si>
    <t>975-44</t>
  </si>
  <si>
    <t>975-46</t>
  </si>
  <si>
    <t>975-54</t>
  </si>
  <si>
    <t>975-65</t>
  </si>
  <si>
    <t>975-66</t>
  </si>
  <si>
    <t>975-68</t>
  </si>
  <si>
    <t>975-75</t>
  </si>
  <si>
    <t>975-77</t>
  </si>
  <si>
    <t>975-78</t>
  </si>
  <si>
    <t>975-81</t>
  </si>
  <si>
    <t>975-82</t>
  </si>
  <si>
    <t>975-83</t>
  </si>
  <si>
    <t>975-84</t>
  </si>
  <si>
    <t>975-86</t>
  </si>
  <si>
    <t>975-88</t>
  </si>
  <si>
    <t>975-93</t>
  </si>
  <si>
    <t>983-86</t>
  </si>
  <si>
    <t>985-26</t>
  </si>
  <si>
    <t>988-08</t>
  </si>
  <si>
    <t>988-14</t>
  </si>
  <si>
    <t>988-15</t>
  </si>
  <si>
    <t>988-26</t>
  </si>
  <si>
    <t>988-89</t>
  </si>
  <si>
    <t>989-24</t>
  </si>
  <si>
    <t>989-75</t>
  </si>
  <si>
    <t>989-91</t>
  </si>
  <si>
    <t>990-28</t>
  </si>
  <si>
    <t>990-29</t>
  </si>
  <si>
    <t>990-30</t>
  </si>
  <si>
    <t>990-36</t>
  </si>
  <si>
    <t>990-37</t>
  </si>
  <si>
    <t>990-39</t>
  </si>
  <si>
    <t>990-42</t>
  </si>
  <si>
    <t>990-46</t>
  </si>
  <si>
    <t>990-49</t>
  </si>
  <si>
    <t>990-50</t>
  </si>
  <si>
    <t>990-52</t>
  </si>
  <si>
    <t>990-60</t>
  </si>
  <si>
    <t>990-77</t>
  </si>
  <si>
    <t>990-79</t>
  </si>
  <si>
    <t>990-80</t>
  </si>
  <si>
    <t>005 ABRASIVES</t>
  </si>
  <si>
    <t>010 ACOUSTICAL TILE, INSULATING MATERIALS, AND SUPPLIES</t>
  </si>
  <si>
    <t>015 ADDRESSING, COPYING, MIMEOGRAPH, AND DUPLICATING MACHINE SUPPLIES: CHEMICALS, INKS, PAPER, ETC.</t>
  </si>
  <si>
    <t>025 AIR COMPRESSORS AND ACCESSORIES</t>
  </si>
  <si>
    <t>031 AIR CONDITIONING, HEATING, AND VENTILATING EQUIPMENT, PARTS AND ACCESSORIES</t>
  </si>
  <si>
    <t>055 AUTOMOTIVE ACCESSORIES FOR AUTOMOBILES, BUSES, TRAILERS, TRUCKS, ETC.</t>
  </si>
  <si>
    <t>060 AUTOMOTIVE AND TRAILER EQUIPMENT AND PARTS</t>
  </si>
  <si>
    <t>065 AUTOMOTIVE AND TRAILER BODIES, BODY ACCESSORIES, AND PARTS</t>
  </si>
  <si>
    <t>071 AUTOMOBILES, SCHOOL BUSES, SUVS, AND VANS, INCLUDING DIESEL, GASOLINE, ELECTRIC, HYBRID, AND ALL OTHER FUEL TYPES</t>
  </si>
  <si>
    <t>072 TRUCKS, INCLUDING, DIESEL, GASOLINE, ELECTRIC, HYBRID, AND ALTERNATIVE FUEL UNITS</t>
  </si>
  <si>
    <t>073 TRAILERS</t>
  </si>
  <si>
    <t>075 AUTOMOTIVE SHOP AND RELATED EQUIPMENT AND SUPPLIES</t>
  </si>
  <si>
    <t>080 BADGES, AWARDS, EMBLEMS, NAME TAGS AND PLATES, JEWELRY, ETC.</t>
  </si>
  <si>
    <t>085 BAGS, BAGGING, TIES, AND EROSION SHEETING, ETC.</t>
  </si>
  <si>
    <t>100 BARRELS, DRUMS, KEGS, AND CONTAINERS</t>
  </si>
  <si>
    <t>105 BEARINGS (SEE CLASS 060 FOR WHEEL BEARINGS)</t>
  </si>
  <si>
    <t>110 BELTS AND BELTING: AUTOMOTIVE AND INDUSTRIAL</t>
  </si>
  <si>
    <t>115 BIOCHEMICALS, RESEARCH</t>
  </si>
  <si>
    <t>120 BOATS, MOTORS, AND MARINE EQUIPMENT</t>
  </si>
  <si>
    <t>125 BOOKBINDING SUPPLIES</t>
  </si>
  <si>
    <t>135 BRICKS, CLAY, REFRACTORY MATERIALS, STONE, AND TILE PRODUCTS</t>
  </si>
  <si>
    <t>145 BRUSHES (SEE CLASS 485 FOR JANITORIAL TYPE)</t>
  </si>
  <si>
    <t>150 BUILDER'S SUPPLIES</t>
  </si>
  <si>
    <t>155 BUILDINGS AND STRUCTURES: FABRICATED AND PREFABRICATED</t>
  </si>
  <si>
    <t>165 CAFETERIA AND KITCHEN EQUIPMENT, COMMERCIAL</t>
  </si>
  <si>
    <t>190 CHEMICALS AND SOLVENTS, COMMERCIAL (IN BULK)</t>
  </si>
  <si>
    <t>192 CLEANING COMPOSITIONS, DETERGENTS, SOLVENTS, AND STRIPPERS - PREPACKAGED</t>
  </si>
  <si>
    <t>195 CLOCKS, WATCHES, TIMEPIECES, JEWELRY AND PRECIOUS STONES</t>
  </si>
  <si>
    <t>208 COMPUTER SOFTWARE FOR MICROCOMPUTERS, SYSTEMS, INCLUDING CLOUD-BASED (PREPROGRAMMED)</t>
  </si>
  <si>
    <t>209 COMPUTER SOFTWARE FOR MAINFRAMES AND SERVERS, PREPROGRAMMED</t>
  </si>
  <si>
    <t>210 CONCRETE AND METAL PRODUCTS, CULVERTS, PILINGS, SEPTIC TANKS, ACCESSORIES AND SUPPLIES</t>
  </si>
  <si>
    <t>220 CONTROLLING, INDICATING, MEASURING, MONITORING, AND RECORDING INSTRUMENTS AND SUPPLIES</t>
  </si>
  <si>
    <t>225 COOLERS, DRINKING WATER (WATER FOUNTAINS)</t>
  </si>
  <si>
    <t>240 CUTLERY, COOKWARE, DISHES, GLASSWARE, SILVERWARE, UTENSILS, AND SUPPLIES</t>
  </si>
  <si>
    <t>255 DECALS AND STAMPS</t>
  </si>
  <si>
    <t>257 DEFENSE SYSTEM AND HOMELAND SECURITY EQUIPMENT, WEAPONS AND ACCESSORIES</t>
  </si>
  <si>
    <t>265 DRAPERIES, CURTAINS, AND UPHOLSTERY MATERIAL, INCLUDING AUTOMOBILE UPHOLSTERY</t>
  </si>
  <si>
    <t>280 ELECTRICAL CABLE AND WIRE, NOT ELECTRONIC</t>
  </si>
  <si>
    <t>285 ELECTRICAL EQUIPMENT AND SUPPLIES, EXCEPT CABLE AND WIRE</t>
  </si>
  <si>
    <t>287 ELECTRONIC EQUIPMENT, COMPONENTS, PARTS, AND ACCESSORIES (SEE CLASS 730 FOR TESTING OR ANALYZING TYPE)</t>
  </si>
  <si>
    <t>290 ENERGY COLLECTING EQUIPMENT AND ACCESSORIES: SOLAR AND WIND</t>
  </si>
  <si>
    <t>295 ELEVATORS, ESCALATORS, AND MOVING WALKS, BUILDING TYPE</t>
  </si>
  <si>
    <t>305 ENGINEERING AND ARCHITECTURAL EQUIPMENT, SURVEYING EQUIPMENT, DRAWING INSTRUMENTS, AND SUPPLIES</t>
  </si>
  <si>
    <t>306 ENGINEERING AND ARCHITECTURAL EQUIPMENT, SURVEYING EQUIPMENT, DRAWING INSTRUMENTS, AND SUPPLIES, ENVIRONMENTALLY CERTIFIED BY AN AGENCY ACCEPTED CERTIFICATION ENTITY</t>
  </si>
  <si>
    <t>310 ENVELOPES, PLAIN (SEE CLASSES 525, 615, 640, 655, 665, AND 966 FOR OTHER TYPES)</t>
  </si>
  <si>
    <t>312 ENVIRONMENTAL PROTECTIVE EQUIPMENT, INSIDE AND OUTSIDE</t>
  </si>
  <si>
    <t>315 EPOXY BASED FORMULATIONS FOR ADHESIVES, COATINGS, AND RELATED AGENTS</t>
  </si>
  <si>
    <t>320 FASTENERS: BOLTS, NUTS, PINS, RIVETS, SCREWS, ETC., INCLUDING PACKAGING, STRAPPING AND TYING EQUIPMENT AND SUPPLIES</t>
  </si>
  <si>
    <t>330 FENCING</t>
  </si>
  <si>
    <t>335 FERTILIZERS AND SOIL CONDITIONERS</t>
  </si>
  <si>
    <t>340 FIRE PROTECTION EQUIPMENT AND SUPPLIES</t>
  </si>
  <si>
    <t>345 FIRST AID AND SAFETY EQUIPMENT AND SUPPLIES, EXCEPT NUCLEAR AND WELDING</t>
  </si>
  <si>
    <t>350 FLAGS, FLAG POLES, BANNERS, AND ACCESSORIES</t>
  </si>
  <si>
    <t>360 FLOOR COVERING, FLOOR COVERING INSTALLATION AND REMOVAL EQUIPMENT, AND SUPPLIES</t>
  </si>
  <si>
    <t>365 FLOOR MAINTENANCE MACHINES, PARTS, AND ACCESSORIES</t>
  </si>
  <si>
    <t>395 FORMS, CONTINUOUS: COMPUTER PAPER, FORM LABELS, SNAP-OUT FORMS, AND FOLDERS FOR FORMS</t>
  </si>
  <si>
    <t>400 FOUNDRY CASTINGS, EQUIPMENT, AND SUPPLIES</t>
  </si>
  <si>
    <t>405 FUEL, OIL, GREASE AND LUBRICANTS</t>
  </si>
  <si>
    <t>430 GASES, CONTAINERS, EQUIPMENT: LABORATORY, MEDICAL, AND WELDING</t>
  </si>
  <si>
    <t>436 GERMICIDES, CLEANERS, AND RELATED SANITATION PRODUCTS FOR HEALTH CARE PERSONNEL, ENVIRONMENTALLY CERTIFIED BY AN AGENCY ACCEPTED CERTIFICATION ENTITY</t>
  </si>
  <si>
    <t>440 GLASS AND GLAZING SUPPLIES</t>
  </si>
  <si>
    <t>445 HAND TOOLS, POWERED AND NON-POWERED, INCLUDING ACCESSORIES AND SUPPLIES</t>
  </si>
  <si>
    <t>450 HARDWARE AND RELATED ITEMS</t>
  </si>
  <si>
    <t>460 HOSE, ACCESSORIES, AND SUPPLIES: INDUSTRIAL, COMMERCIAL, AND GARDEN</t>
  </si>
  <si>
    <t>500 LAUNDRY AND DRY CLEANING EQUIPMENT, ACCESSORIES AND SUPPLIES, COMMERCIAL</t>
  </si>
  <si>
    <t>505 LAUNDRY AND DRY CLEANING COMPOUNDS, DETERGENTS, AND SUPPLIES</t>
  </si>
  <si>
    <t>510 LAUNDRY TEXTILES AND SUPPLIES</t>
  </si>
  <si>
    <t>515 LAWN MAINTENANCE EQUIPMENT AND ACCESSORIES (SEE CLASS 020 FOR AGRICULTURAL TYPES)</t>
  </si>
  <si>
    <t>525 LIBRARY AND ARCHIVAL EQUIPMENT, MACHINES, AND SUPPLIES</t>
  </si>
  <si>
    <t>530 LUGGAGE, BRIEF CASES, PURSES, TABLET CASES, MP3 CASES AND RELATED ITEMS</t>
  </si>
  <si>
    <t>540 LUMBER, SIDING, AND RELATED PRODUCTS</t>
  </si>
  <si>
    <t>545 MACHINERY AND HARDWARE, INDUSTRIAL</t>
  </si>
  <si>
    <t>550 MARKERS, PLAQUES AND TRAFFIC CONTROL DEVICES</t>
  </si>
  <si>
    <t>555 METAL, PAPER, AND PLASTIC STENCILS AND STENCILING DEVICES</t>
  </si>
  <si>
    <t>560 MATERIAL HANDLING, CONVEYORS, STORAGE EQUIPMENT AND ACCESSORIES</t>
  </si>
  <si>
    <t>570 METAL: BARS, PLATES, RODS, SHEETS, STRIPS, STRUCTURAL SHAPES, TUBING, AND FABRICATED ITEMS</t>
  </si>
  <si>
    <t>595 NURSERY (PLANTS) STOCK, EQUIPMENT, AND SUPPLIES</t>
  </si>
  <si>
    <t>600 OFFICE MACHINES, EQUIPMENT, AND ACCESSORIES</t>
  </si>
  <si>
    <t>605 OFFICE MECHANICAL AIDS, SMALL MACHINES, AND APPARATUSES</t>
  </si>
  <si>
    <t>610 OFFICE SUPPLIES: CARBON PAPER AND RIBBONS, ALL TYPES</t>
  </si>
  <si>
    <t>620 OFFICE SUPPLIES: ERASERS, INKS, LEADS, PENS, PENCILS, ETC.</t>
  </si>
  <si>
    <t>625 OPTICAL EQUIPMENT, ACCESSORIES, AND SUPPLIES, INCLUDING TELESCOPES</t>
  </si>
  <si>
    <t>630 PAINT, PROTECTIVE COATINGS, VARNISH, WALLPAPER, AND RELATED PRODUCTS</t>
  </si>
  <si>
    <t>631 PAINT, PROTECTIVE COATINGS, VARNISH, WALLPAPER, AND RELATED PRODUCTS, ENVIRONMENTALLY CERTIFIED BY AN AGENCY ACCEPTED CERTIFICATION ENTITY</t>
  </si>
  <si>
    <t>635 PAINTING EQUIPMENT AND ACCESSORIES</t>
  </si>
  <si>
    <t>640 PAPER AND PLASTIC PRODUCTS, DISPOSABLE</t>
  </si>
  <si>
    <t>641 PAPER AND PLASTIC PRODUCTS, DISPOSABLE, ENVIRONMENTALLY CERTIFIED BY AN AGENCY ACCEPTED CERTIFICATION ENTITY</t>
  </si>
  <si>
    <t>655 PHOTOGRAPHIC EQUIPMENT, FILM, AND SUPPLIES, NOT GRAPHIC ARTS, MICROFILM, AND X-RAY</t>
  </si>
  <si>
    <t>658 PIPE, TUBING, AND ACCESSORIES, NOT FITTINGS</t>
  </si>
  <si>
    <t>659 PIPE AND TUBING FITTINGS</t>
  </si>
  <si>
    <t>665 PLASTICS, RESINS, FIBERGLASS: CONSTRUCTION, FORMING, LAMINATING, AND MOLDING EQUIPMENT, ACCESSORIES, AND SUPPLIES</t>
  </si>
  <si>
    <t>670 PLUMBING EQUIPMENT, FIXTURES, AND SUPPLIES</t>
  </si>
  <si>
    <t>675 PESTICIDES AND CHEMICALS: AGRICULTURAL AND INDUSTRIAL</t>
  </si>
  <si>
    <t>680 POLICE, CORRECTIONAL FACILITY AND SECURITY ACCESS EQUIPMENT AND SUPPLIES</t>
  </si>
  <si>
    <t>690 POWER GENERATION EQUIPMENT, ACCESSORIES, AND SUPPLIES</t>
  </si>
  <si>
    <t>691 POWER TRANSMISSION EQUIPMENT: ELECTRICAL, MECHANICAL, AIR AND HYDRAULIC</t>
  </si>
  <si>
    <t>715 PUBLICATIONS, AUDIOVISUAL MATERIALS, BOOKS, TEXTBOOKS, PREPARED MATERIALS ONLY</t>
  </si>
  <si>
    <t>720 PUMPING EQUIPMENT AND ACCESSORIES</t>
  </si>
  <si>
    <t>735 RAGS, SHOP TOWELS, AND WIPING CLOTHS</t>
  </si>
  <si>
    <t>740 REFRIGERATION EQUIPMENT AND ACCESSORIES</t>
  </si>
  <si>
    <t>745 ROAD AND HIGHWAY BUILDING MATERIALS, ASPHALTIC</t>
  </si>
  <si>
    <t>750 ROAD AND HIGHWAY BUILDING MATERIALS, NON ASPHALTIC</t>
  </si>
  <si>
    <t>755 ROAD AND HIGHWAY ASPHALT AND CONCRETE HANDLING AND PROCESSING EQUIPMENT</t>
  </si>
  <si>
    <t>760 ROAD AND HIGHWAY EQUIPMENT: EARTH HANDLING, GRADING, MOVING, PACKING, ETC.</t>
  </si>
  <si>
    <t>765 ROAD AND HIGHWAY EQUIPMENT (EXCEPT EQUIPMENT IN CLASSES 755 AND 760)</t>
  </si>
  <si>
    <t>770 ROOFING MATERIALS AND SUPPLIES</t>
  </si>
  <si>
    <t>775 SALT (SODIUM CHLORIDE) (SEE CLASS 393 FOR TABLE SALT)</t>
  </si>
  <si>
    <t>780 SCALES AND WEIGHING APPARATUS (SEE 175-08 FOR LABORATORY BALANCES)</t>
  </si>
  <si>
    <t>790 SEED, SOD, SOIL, AND INOCULANTS</t>
  </si>
  <si>
    <t>800 SHOES AND BOOTS</t>
  </si>
  <si>
    <t>801 SIGNS, SIGN MATERIALS, SIGN MAKING EQUIPMENT, AND RELATED SUPPLIES</t>
  </si>
  <si>
    <t>803 SOUND SYSTEMS, COMPONENTS, AND ACCESSORIES: GROUP INTERCOM, MUSIC, PUBLIC ADDRESS, ETC.</t>
  </si>
  <si>
    <t>805 SPORTING GOODS, ATHLETIC EQUIPMENT AND ATHLETIC FACILITY EQUIPMENT</t>
  </si>
  <si>
    <t>810 SPRAYING EQUIPMENT, EXCEPT HOUSEHOLD, NURSERY PLANT, AND PAINT</t>
  </si>
  <si>
    <t>815 STEAM AND HOT WATER FITTINGS, ACCESSORIES, AND SUPPLIES</t>
  </si>
  <si>
    <t>820 STEAM AND HOT WATER BOILERS AND STEAM HEATING EQUIPMENT</t>
  </si>
  <si>
    <t>825 STOCKMAN EQUIPMENT AND SUPPLIES</t>
  </si>
  <si>
    <t>830 TANKS (METAL, PLASTIC, WOOD, AND SYNTHETIC MATERIALS): MOBILE, PORTABLE, STATIONARY, AND UNDERGROUND TYPES</t>
  </si>
  <si>
    <t>832 TAPE (NOT DATA PROCESSING, MEASURING, OPTICAL, SEWING, SOUND, OR VIDEO)</t>
  </si>
  <si>
    <t>840 TELEVISION EQUIPMENT AND ACCESSORIES</t>
  </si>
  <si>
    <t>845 TESTING APPARATUS AND INSTRUMENTS, NOT FOR ELECTRICAL OR ELECTRONIC MEASUREMENTS</t>
  </si>
  <si>
    <t>863 TIRES AND TUBES, INCLUDING RECAPPED AND RETREADED TIRES</t>
  </si>
  <si>
    <t>865 TWINE AND STRING</t>
  </si>
  <si>
    <t>870 VENETIAN BLINDS, AWNINGS, AND SHADES</t>
  </si>
  <si>
    <t>880 VISUAL EDUCATION EQUIPMENT AND SUPPLIES, (SEE CLASS 285 FOR PROJECTION LAMPS)</t>
  </si>
  <si>
    <t>883 VOICE RESPONSE SYSTEMS</t>
  </si>
  <si>
    <t>885 WATER AND WASTEWATER TREATING CHEMICALS</t>
  </si>
  <si>
    <t>890 WATER SUPPLY, GROUNDWATER, SEWAGE TREATMENT, AND RELATED EQUIPMENT, NOT FOR AIR CONDITIONING, STEAM BOILER, OR LABORATORY REAGENT WATER</t>
  </si>
  <si>
    <t>895 WELDING EQUIPMENT AND SUPPLIES</t>
  </si>
  <si>
    <t>907 ARCHITECTURAL AND ENGINEERING SERVICES, NON-PROFESSIONAL</t>
  </si>
  <si>
    <t>908 BOOKBINDING AND REPAIRING SERVICES</t>
  </si>
  <si>
    <t>910 BUILDING MAINTENANCE, INSTALLATION AND REPAIR SERVICES</t>
  </si>
  <si>
    <t>915 COMMUNICATIONS AND MEDIA RELATED SERVICES</t>
  </si>
  <si>
    <t>920 DATA PROCESSING, COMPUTER, PROGRAMMING, AND SOFTWARE SERVICES</t>
  </si>
  <si>
    <t>924 EDUCATIONAL AND TRAINING SERVICES</t>
  </si>
  <si>
    <t>926 ENVIRONMENTAL AND ECOLOGICAL SERVICES</t>
  </si>
  <si>
    <t>928 EQUIPMENT MAINTENANCE AND REPAIR SERVICES FOR AUTOMOBILES, TRUCKS, TRAILERS, TRANSIT BUSES AND OTHER VEHICLES</t>
  </si>
  <si>
    <t>929 EQUIPMENT MAINTENANCE AND REPAIR SERVICES FOR AGRICULTURAL, CONSTRUCTION, HEAVY INDUSTRIAL, MATERIAL HANDLING, AND ROAD AND HIGHWAY EQUIPMENT</t>
  </si>
  <si>
    <t>931 EQUIPMENT MAINTENANCE AND REPAIR SERVICES FOR APPLIANCE, ATHLETIC, CAFETERIA, FURNITURE, MUSICAL INSTRUMENTS, AND SEWING EQUIPMENT</t>
  </si>
  <si>
    <t>934 EQUIPMENT MAINTENANCE AND REPAIR SERVICES FOR LAUNDRY, LAWN, PAINTING, PLUMBING, AND SPRAYING EQUIPMENT</t>
  </si>
  <si>
    <t>936 EQUIPMENT MAINTENANCE AND REPAIR SERVICES FOR GENERAL EQUIPMENT</t>
  </si>
  <si>
    <t>938 EQUIPMENT MAINTENANCE AND REPAIR SERVICES FOR HOSPITAL, LABORATORY, AND TESTING EQUIPMENT</t>
  </si>
  <si>
    <t>939 EQUIPMENT MAINTENANCE AND REPAIR SERVICES FOR COMPUTERS, OFFICE, PHOTOGRAPHIC, RADIO AND TELEVISION EQUIPMENT</t>
  </si>
  <si>
    <t>941 EQUIPMENT MAINT., REPAIR, AND RELATED SERVICES FOR POWER GENERATION AND TRANSMISSION EQUIP.</t>
  </si>
  <si>
    <t>946 FINANCIAL SERVICES</t>
  </si>
  <si>
    <t>948 HEALTH RELATED SERVICES (SEE CLASS 952 FOR HUMAN SERVICES)</t>
  </si>
  <si>
    <t>952 HUMAN SERVICES</t>
  </si>
  <si>
    <t>953 INSURANCE AND INSURANCE SERVICES, ALL TYPES</t>
  </si>
  <si>
    <t>954 LAUNDRY AND DRY CLEANING SERVICES</t>
  </si>
  <si>
    <t>958 MANAGEMENT AND OPERATION SERVICES</t>
  </si>
  <si>
    <t>959 MARINE CONSTRUCTION AND RELATED SERVICES; MARINE EQUIPMENT MAINTENANCE AND REPAIR</t>
  </si>
  <si>
    <t>961 MISCELLANEOUS SERVICES, NO. 1 (NOT OTHERWISE CLASSIFIED)</t>
  </si>
  <si>
    <t>962 MISCELLANEOUS SERVICES, NO. 2 (NOT OTHERWISE CLASSIFIED)</t>
  </si>
  <si>
    <t>963 MISCELLANEOUS FEES, DUES, PERMITS, REGISTRATIONS, REBATES, POSTAGE, TAXES</t>
  </si>
  <si>
    <t>965 PRINTING: PREPARATIONS, ETCHING, PHOTOENGRAVING, PREPARATION OF MATS, NEGATIVES AND PLATES AND PRINTING SERVICES</t>
  </si>
  <si>
    <t>966 PRINTING AND TYPESETTING SERVICES</t>
  </si>
  <si>
    <t>968 PUBLIC WORKS AND RELATED SERVICES</t>
  </si>
  <si>
    <t>971 REAL PROPERTY RENTAL OR LEASE</t>
  </si>
  <si>
    <t>975 RENTAL OR LEASE SERVICES OF AGRICULTURAL, AIRCRAFT, AIRPORT, AUTOMOTIVE, MARINE, AND HEAVY EQUIPMENT</t>
  </si>
  <si>
    <t>977 RENTAL OR LEASE SERVICES OF APPLIANCES, CAFETERIA, FILM, FURNITURE, HARDWARE, MUSICAL, SEWING, AND WINDOW AND FLOOR COVERINGS</t>
  </si>
  <si>
    <t>979 RENTAL OR LEASE SERVICES OF ENGINEERING, HOSPITAL, LABORATORY, PRECISION INSTRUMENTS, REFRIGERATION, SCALES, AND TESTING EQUIPMENT</t>
  </si>
  <si>
    <t>981 RENTAL OR LEASE OF GENERAL EQUIPMENT (HVAC, ATHLETIC, FIRE AND POLICE PROTECTION, ETC.)</t>
  </si>
  <si>
    <t>983 RENTAL OR LEASE SERVICES OF CLOTHING, JANITORIAL, LAUNDRY, LAWN, PAINTING, SPRAYING, LABORATORY AND TEXTILE EQUIPMENT</t>
  </si>
  <si>
    <t>984 RENTAL OR LEASE SERVICES OF COMPUTERS, DATA PROCESSING, AND WORD PROCESSING EQUIPMENT</t>
  </si>
  <si>
    <t>985 RENTAL OR LEASE SERVICES OF OFFICE, PHOTOGRAPHIC, PRINTING, RADIO/TELEVISION/TELEPHONE EQUIPMENT</t>
  </si>
  <si>
    <t>988 ROADSIDE, GROUNDS, RECREATIONAL AND PARK AREA SERVICES</t>
  </si>
  <si>
    <t>989 SAMPLING AND SAMPLE PREPARATION SERVICE, FOR TESTING</t>
  </si>
  <si>
    <t>990 SECURITY, FIRE, SAFETY, AND EMERGENCY SERVICES, INCLUDING DISASTER DOCUMENT RECOVERY</t>
  </si>
  <si>
    <t>992 TESTING AND CALIBRATION SERVICES</t>
  </si>
  <si>
    <t>998 SALE OF SURPLUS AND OBSOLETE ITEMS</t>
  </si>
  <si>
    <t>031-69 Odor Control Equipment, Room or Portable Type, Including Parts and Accessories</t>
  </si>
  <si>
    <t>031-70 Odor Control Equipment, Duct Air, Including Ozone Type</t>
  </si>
  <si>
    <t>037-43 Gifts, Including Gift Cards and Gift Certificates</t>
  </si>
  <si>
    <t>190-18 Acids, Mineral: Boric, Hydrobromic, Hydrochloric, Sulfuric, etc.</t>
  </si>
  <si>
    <t>190-25 Alcohols: Ethyl, Isopropyl, Methyl, etc., and Glycerin</t>
  </si>
  <si>
    <t>190-30 Bio-Chemical Compounds, Organic and Inorganic: Ammonia Derivatives, Amines, Amides, Imines, Imides</t>
  </si>
  <si>
    <t>190-36 Chemicals, Bulk (Not Otherwise Classified)</t>
  </si>
  <si>
    <t>190-42 Compounds, Inorganic Chemical</t>
  </si>
  <si>
    <t>190-43 Compounds, Organic Chemical</t>
  </si>
  <si>
    <t>190-57 Intermediates and Fixatives, Chemical</t>
  </si>
  <si>
    <t>190-68 Oxidizing and Bleaching Agents</t>
  </si>
  <si>
    <t>190-69 Oxides, Including All Oxided Substances</t>
  </si>
  <si>
    <t>190-90 Solvents (Not Otherwise Classified)</t>
  </si>
  <si>
    <t>190-95 Toluene</t>
  </si>
  <si>
    <t>206-54 Geographic Information Systems (GIS)</t>
  </si>
  <si>
    <t>203-75 Projection Devices and Accessories: Interactive Conferencing Boards, LCD, Pads, Panels, etc., Environmentally Certified Products</t>
  </si>
  <si>
    <t>206-72 Printer: High Speed, Line Printers, and Printer Subsystems</t>
  </si>
  <si>
    <t>207-75 Projection Devices and Accessories: Interactive Conferencing Boards, LCD, Pads, Panels, etc.</t>
  </si>
  <si>
    <t>206-80 Retrieval Systems, Computer Aided: Indexing, Retrieval and Access Systems, CD ROM Jukebox, etc.</t>
  </si>
  <si>
    <t>206-89 Storage Devices, Electronic, Disk Drive Compatible, Network Attached Storage (NAS), Storage Attached Network (SAN)</t>
  </si>
  <si>
    <t>405-09 Fuel Oil, Diesel (Use 405-02 for Biodiesel)</t>
  </si>
  <si>
    <t>405-13 Gas, Natural, Including Compressed Natural Gas (CNG)</t>
  </si>
  <si>
    <t>405-15 Gasoline, Automotive</t>
  </si>
  <si>
    <t>600-38 Copy Machines, Bond, Plain Paper Type Including Parts and Accessories</t>
  </si>
  <si>
    <t>839-35 Cellular Telephones, All Types</t>
  </si>
  <si>
    <t>885-08 Activated Carbon and Filter Elements</t>
  </si>
  <si>
    <t>885-15 Algae and Microbe Control Chemicals, Copper Sulfate, etc. (Inactive, please see commodity code 885-16 effective January 1, 2016)</t>
  </si>
  <si>
    <t>885-28 Antifoaming Agents</t>
  </si>
  <si>
    <t>885-31 Biological Maintainers, Bacteria, Enzymes, etc.</t>
  </si>
  <si>
    <t>885-32 Boiler Water Chemical Treating Compounds</t>
  </si>
  <si>
    <t>885-36 Carbon Based Chemicals and Compounds</t>
  </si>
  <si>
    <t>885-40 Chlorinating and Oxidizing Agents: Bromohydantoins, Chloroisocyanurates, Hypochlorites, etc., Swimming Pool Disinfection</t>
  </si>
  <si>
    <t>885-44 Corrosion, Scale, and Sludge Control Chemicals: Alum, Amines, Morpholine, etc., Sodium Sulfite, etc.</t>
  </si>
  <si>
    <t>885-46 Counteractant and Degreaser, Odor</t>
  </si>
  <si>
    <t>885-47 Dechlorinating Agents, Sulfur Dioxide, etc.</t>
  </si>
  <si>
    <t>885-48 Descaling Compounds</t>
  </si>
  <si>
    <t>885-51 Disinfectants, Wastewater</t>
  </si>
  <si>
    <t>885-60 Ferrous Sulfate and Ferrous Chloride</t>
  </si>
  <si>
    <t>885-64 Filter Aids: Diatomaceous Earth, Fuller's Earth, etc.</t>
  </si>
  <si>
    <t>885-66 Fluoride and Other Drinking Water Additives</t>
  </si>
  <si>
    <t>885-70 Hardness Control Chemicals: Chelating Agents, Phosphonates, Polyphosphates, Polymer Flocculants, etc.</t>
  </si>
  <si>
    <t>885-76 Odor Control Chemicals, etc.</t>
  </si>
  <si>
    <t>885-77 Polymer Flocculants, Color, Thickening, Dewatering, Coagulant Aid, Not Hardness Control</t>
  </si>
  <si>
    <t>885-78 pH Control Chemicals: Caustic Soda, Lime, Muriatic Acid, Quicklime, Soda Ash, etc.</t>
  </si>
  <si>
    <t>885-79 Reagents, Buffer, Water Treatment</t>
  </si>
  <si>
    <t>885-82 Sewer and Septic Treating Chemicals</t>
  </si>
  <si>
    <t>885-84 Sodium Hydroxide</t>
  </si>
  <si>
    <t>885-94 Water Treating Chemicals (Not Otherwise Classified)</t>
  </si>
  <si>
    <t>885-95 Water Testing Kits, Chlorine, Hardness, PH, etc.</t>
  </si>
  <si>
    <t>885-96 Recycled Water and Wastewater Treating Chemicals</t>
  </si>
  <si>
    <t>914-27 Carpentry</t>
  </si>
  <si>
    <t>914-28 Cleaning, Interior and Exterior, New Construction</t>
  </si>
  <si>
    <t>914-29 Communication Systems, Including Infrastructure</t>
  </si>
  <si>
    <t>914-30 Concrete</t>
  </si>
  <si>
    <t>914-31 Composites</t>
  </si>
  <si>
    <t>914-38 Electrical</t>
  </si>
  <si>
    <t>914-39 Facility Fuel Systems</t>
  </si>
  <si>
    <t>914-44 Flooring</t>
  </si>
  <si>
    <t>914-47 Glass and Glazing</t>
  </si>
  <si>
    <t>914-50 Heating, Ventilating and Air Conditioning (HVAC)</t>
  </si>
  <si>
    <t>914-53 Insulation</t>
  </si>
  <si>
    <t>914-55 Masonry</t>
  </si>
  <si>
    <t>914-57 Metal Work</t>
  </si>
  <si>
    <t>914-58 Metal Work, Miscellaneous Metals (Inactive, please see commodity code 914-57 effective January 1, 2016)</t>
  </si>
  <si>
    <t>914-60 Millwright</t>
  </si>
  <si>
    <t>914-61 Painting and Wallpapering</t>
  </si>
  <si>
    <t>914-64 Plastering</t>
  </si>
  <si>
    <t>914-65 Plastics</t>
  </si>
  <si>
    <t>914-68 Plumbing</t>
  </si>
  <si>
    <t>914-73 Roofing and Siding</t>
  </si>
  <si>
    <t>914-79 Structural and Reinforcement Metal Work (Inactive, please see commodity code 914-57 effective January 1, 2016)</t>
  </si>
  <si>
    <t>914-80 Stucco</t>
  </si>
  <si>
    <t>914-83 Tile and Marble Work, All Types</t>
  </si>
  <si>
    <t>914-84 Trade Services, Construction, (Not Otherwise Classified)</t>
  </si>
  <si>
    <t>914-85 Welding</t>
  </si>
  <si>
    <t>914-88 Wood, Includes Architectural Woodwork</t>
  </si>
  <si>
    <t>915-01 Advertising Agency Services</t>
  </si>
  <si>
    <t>915-02 Advertising Services, Including Notice of Bid Solicitation, Statutory Notices, Legal</t>
  </si>
  <si>
    <t>915-03 Advertising and Public Relations, Including Skywriting</t>
  </si>
  <si>
    <t>915-05 Answering and Paging Services</t>
  </si>
  <si>
    <t>915-07 Audio Recording Services</t>
  </si>
  <si>
    <t>915-09 Audio and Video Production Services</t>
  </si>
  <si>
    <t>915-10 Advertising, Digital</t>
  </si>
  <si>
    <t>915-20 Call Center Services</t>
  </si>
  <si>
    <t>915-22 Communications Marketing Services</t>
  </si>
  <si>
    <t>915-23 Conference Coordinating and Planning Services</t>
  </si>
  <si>
    <t>915-24 Cable Television Services, Including Pay-Per-View Services</t>
  </si>
  <si>
    <t>915-44 Fulfillment, Including Data Processing, Packaging, Labeling and Mailing of Literature as a Package</t>
  </si>
  <si>
    <t>915-48 Graphic Arts Services, Not Printing</t>
  </si>
  <si>
    <t>915-49 High Volume, Telephone Call Answering Services (See 915-05 for Low Volume Services)</t>
  </si>
  <si>
    <t>915-51 Information Highway Electronic Services: Internet, Ethernet, World Wide Web, Virtual Tours, Including Construction Renderings, etc.</t>
  </si>
  <si>
    <t>915-57 Mailing, Postage and Shipping Services, Electronic</t>
  </si>
  <si>
    <t>915-58 Mailing Services: Addressing, Collating, Packaging, Sorting and Delivery</t>
  </si>
  <si>
    <t>915-59 Mail Services, Express</t>
  </si>
  <si>
    <t>915-65 Photograph Services, Including Reprinting and Usage</t>
  </si>
  <si>
    <t>915-71 Newspaper and Publication Advertising, Non-legal</t>
  </si>
  <si>
    <t>915-72 Photography Services, Not Including Aerial Photography</t>
  </si>
  <si>
    <t>915-73 Public Information Services, Including Press Releases</t>
  </si>
  <si>
    <t>915-75 Telephone Services, Cellular</t>
  </si>
  <si>
    <t>915-76 Telephone Services, Including Installation, Moves, Changes, Adds, Programming, Removal, Training, etc., Including Pay Telephones</t>
  </si>
  <si>
    <t>915-77 Telephone Services, Long Distance and Local, Including 800, Telex, Watts Services, and Offender Telephone Systems</t>
  </si>
  <si>
    <t>915-79 Telecommunication Services (Not Otherwise Classified)</t>
  </si>
  <si>
    <t>915-83 Television Services, Satellite</t>
  </si>
  <si>
    <t>915-93 Voice Mail Services</t>
  </si>
  <si>
    <t>915-95 Warning System Services, Citizen</t>
  </si>
  <si>
    <t>915-96 Web Page Design, Management and Maintenance Services</t>
  </si>
  <si>
    <t>915-97 Wiring Services, Data and Voice</t>
  </si>
  <si>
    <t>918-04 Accounting, Auditing, Budget Consulting</t>
  </si>
  <si>
    <t>918-06 Administrative Consulting</t>
  </si>
  <si>
    <t>918-07 Advertising Consulting</t>
  </si>
  <si>
    <t>918-21 Business Consulting</t>
  </si>
  <si>
    <t>918-24 Communications Consulting</t>
  </si>
  <si>
    <t>918-26 Public Relations Consulting</t>
  </si>
  <si>
    <t>918-28 Computer Hardware Consulting</t>
  </si>
  <si>
    <t>918-29 Computer Software Consulting</t>
  </si>
  <si>
    <t>918-30 Computer Network Consulting</t>
  </si>
  <si>
    <t>918-32 Consulting Services (Not Otherwise Classified)</t>
  </si>
  <si>
    <t>918-38 Education and Training Consulting</t>
  </si>
  <si>
    <t>918-40 Employee Benefits Consulting</t>
  </si>
  <si>
    <t>918-41 Energy Conservation Consulting</t>
  </si>
  <si>
    <t>918-43 Environmental Consulting</t>
  </si>
  <si>
    <t>918-46 Feasibility Studies, Consulting</t>
  </si>
  <si>
    <t>918-49 Finance and Economics Consulting</t>
  </si>
  <si>
    <t>918-58 Governmental Consulting</t>
  </si>
  <si>
    <t>918-65 Human Resources, Relations Consulting</t>
  </si>
  <si>
    <t>918-67 Human Services Consulting, Including Mental Health Consulting</t>
  </si>
  <si>
    <t>918-69 Insurance Consulting</t>
  </si>
  <si>
    <t>918-71 IT Consulting, (Not Otherwise Classified)</t>
  </si>
  <si>
    <t>918-74 Legal Consulting</t>
  </si>
  <si>
    <t>918-75 Management Consulting</t>
  </si>
  <si>
    <t>918-76 Marketing Consulting</t>
  </si>
  <si>
    <t>918-81 Natural Disasters, Fire, Flood, Wind, Quakes, Consulting</t>
  </si>
  <si>
    <t>918-82 Scientific and Technical Consulting</t>
  </si>
  <si>
    <t>918-83 Organizational Development Consulting</t>
  </si>
  <si>
    <t>918-87 Procurement Consulting, Including Specification Development and Contract Consulting</t>
  </si>
  <si>
    <t>918-88 Quality Assurance and Control Consulting</t>
  </si>
  <si>
    <t>918-89 Real Estate and Land Consulting, Including Land Survey Consulting and Land Developers</t>
  </si>
  <si>
    <t>918-90 Strategic Planning and Consulting</t>
  </si>
  <si>
    <t>918-93 Security and Safety Consulting</t>
  </si>
  <si>
    <t>918-95 Telecommunications Consulting</t>
  </si>
  <si>
    <t>918-97 Utilities: Gas, Water, Electric Consulting</t>
  </si>
  <si>
    <t>920-02 Access Services, Data</t>
  </si>
  <si>
    <t>920-03 Application Service Provider (ASP), Web Based Hosted</t>
  </si>
  <si>
    <t>920-05 Application, Infrastructure, Hosting and Cloud Computing Services, Vendor Hosted and Internally Hosted</t>
  </si>
  <si>
    <t>920-07 Applications Software for Microcomputer Systems: Business, Mathematical and Statistical, Medical, Scientific, etc.</t>
  </si>
  <si>
    <t>920-18 Computer Aided Design (CAD) Services</t>
  </si>
  <si>
    <t>920-21 Data Entry Services</t>
  </si>
  <si>
    <t>920-23 Data Recovery Services</t>
  </si>
  <si>
    <t>920-24 Data Conversion Services</t>
  </si>
  <si>
    <t>920-28 Emergency Back-up, Disaster Recovery Services and Facilities for Data Processing</t>
  </si>
  <si>
    <t>920-31 Installation of Computers, Peripherals, and Related Equipment (Including Software)</t>
  </si>
  <si>
    <t>920-33 Mapping and Geographical Information Systems (GIS) Services, Digitized, Cartography (See 962-52 for Standard Mapping Services)</t>
  </si>
  <si>
    <t>920-34 Media Conversion Services</t>
  </si>
  <si>
    <t>920-37 Networking Services, Including Installation, Security, and Maintenance</t>
  </si>
  <si>
    <t>920-38 Optical Scanning Services</t>
  </si>
  <si>
    <t>920-40 Programming Services, Computer, Including Mobile Device Applications</t>
  </si>
  <si>
    <t>920-45 Software Maintenance and Support Services</t>
  </si>
  <si>
    <t>920-46 Software Updating and Upgrading Services</t>
  </si>
  <si>
    <t>920-47 Support Services, Computer, Includes Computer Warranties</t>
  </si>
  <si>
    <t>920-48 Storage Services, Data Media</t>
  </si>
  <si>
    <t>920-50 Shredding Services, Computer Components and Peripherals</t>
  </si>
  <si>
    <t>920-64 System Implementation and Engineering Services</t>
  </si>
  <si>
    <t>920-65 System Requirements Quality Assurance Review</t>
  </si>
  <si>
    <t>920-66 System, Network, Database, DBA Administration Services</t>
  </si>
  <si>
    <t>920-75 Technical Writing and Documentation, IT Services</t>
  </si>
  <si>
    <t>920-76 Testing of Systems Infrastructure, Components or Software, IT Services</t>
  </si>
  <si>
    <t>920-91 Training, Computer Based, Software Supported</t>
  </si>
  <si>
    <t>926-15 Air Quality Monitoring Services</t>
  </si>
  <si>
    <t>926-23 Auditing Services, Environmental</t>
  </si>
  <si>
    <t>926-29 Contaminated Groundwater Services, Including Discharge Pipe Installation</t>
  </si>
  <si>
    <t>926-30 Contaminated Soil Services</t>
  </si>
  <si>
    <t>926-40 Ecological Services</t>
  </si>
  <si>
    <t>926-42 Environmental Services (Not Otherwise Classified)</t>
  </si>
  <si>
    <t>926-45 Hazardous Material and Waste Services, Including Emergency Response and Nuclear Wastes</t>
  </si>
  <si>
    <t>926-52 Impact Studies, Environmental</t>
  </si>
  <si>
    <t>926-53 Industrial Hygiene Testing Services</t>
  </si>
  <si>
    <t>926-58 Lead and Asbestos Inspection Services</t>
  </si>
  <si>
    <t>926-70 Permitting Services, Environmental</t>
  </si>
  <si>
    <t>926-72 Planning and Advisory Services, Environmental</t>
  </si>
  <si>
    <t>926-77 Recycling Services</t>
  </si>
  <si>
    <t>926-78 Remediation Services, Environmental, Including Rehabilitation Services Hazardous Waste and Mold Remediation</t>
  </si>
  <si>
    <t>926-81 Sanitizing and Disinfecting Services</t>
  </si>
  <si>
    <t>926-82 Safety Services, Environmental</t>
  </si>
  <si>
    <t>926-83 Site Assessment, Environmental</t>
  </si>
  <si>
    <t>926-84 Soil Pollution Services</t>
  </si>
  <si>
    <t>926-85 Soil, Soil Vapor and Groundwater Sampling and Analysis, Including Disposal</t>
  </si>
  <si>
    <t>926-88 Storm Water Discharge Testing Services</t>
  </si>
  <si>
    <t>926-90 Subsurface Testing, Environmental</t>
  </si>
  <si>
    <t>926-91 Tank Testing and Disposal Services, Storage, Including Underground Types</t>
  </si>
  <si>
    <t>926-92 Wastewater Facility Odor Monitoring</t>
  </si>
  <si>
    <t>926-93 Testing and Monitoring Services, Air, Gas, and Water</t>
  </si>
  <si>
    <t>926-94 Water Pollution Services</t>
  </si>
  <si>
    <t>926-95 Water and Wastewater Conservation Services</t>
  </si>
  <si>
    <t>926-96 Wetland Delineations, Including Assessments</t>
  </si>
  <si>
    <t>939-27 Copy Machine Maintenance and Repair</t>
  </si>
  <si>
    <t>941-52 Heating, Steam, Equipment Maintenance and Repair</t>
  </si>
  <si>
    <t>941-55 HVAC Systems, Power Plant, Maintenance and Repair</t>
  </si>
  <si>
    <t>941-64 Motors, Vertical, Maintenance and Repair</t>
  </si>
  <si>
    <t>946-10 Accounting and Billing Services, Including Payroll Services, 3rd Party Reimbursement for Medicare, Medicaid, Private Insurance, etc.</t>
  </si>
  <si>
    <t>946-11 Accounting Services (Not Otherwise Classified)</t>
  </si>
  <si>
    <t>946-20 Audit Services</t>
  </si>
  <si>
    <t>946-29 Cash Management Service, Including Budgeting Services</t>
  </si>
  <si>
    <t>946-30 Cash/Securities and Bonding Services</t>
  </si>
  <si>
    <t>946-31 Certified Public Accountant (CPA) Services</t>
  </si>
  <si>
    <t>946-33 Collection Services, Financial Debt</t>
  </si>
  <si>
    <t>946-35 Credit Card, Charge Card Services</t>
  </si>
  <si>
    <t>946-36 Credit Investigation and Reporting</t>
  </si>
  <si>
    <t>946-38 Custom Brokerage Services, Including Stocks and Bonds</t>
  </si>
  <si>
    <t>946-45 Employee Benefit Funds</t>
  </si>
  <si>
    <t>946-46 Escrow and Title Services</t>
  </si>
  <si>
    <t>946-48 Financial Advisor</t>
  </si>
  <si>
    <t>946-49 Financial Services (Not Otherwise Classified)</t>
  </si>
  <si>
    <t>946-50 Fund Raising Services</t>
  </si>
  <si>
    <t>946-52 Grant Writing Services</t>
  </si>
  <si>
    <t>946-56 Investment Management Services</t>
  </si>
  <si>
    <t>946-66 Monetary Systems, Including Analysis, Liquidity, Policy, etc.</t>
  </si>
  <si>
    <t>946-67 Notary Public Services</t>
  </si>
  <si>
    <t>946-70 Payment Card Services</t>
  </si>
  <si>
    <t>946-75 Securities and Commodities Market Services, Including Direct or Indirect Purchases, Sales and Transitions of Equities, Fixed Income, Options and Derivatives</t>
  </si>
  <si>
    <t>946-82 Tax Services, Including Tax Preparation, Advisory Services, etc.</t>
  </si>
  <si>
    <t>952-07 Alcohol and Drug Testing Services</t>
  </si>
  <si>
    <t>952-21 Counseling Services</t>
  </si>
  <si>
    <t>952-31 Discrimination Investigation</t>
  </si>
  <si>
    <t>952-38 Employee Assistance Programs, Including Unemployment Compensation Administration Services and Try-out Employment</t>
  </si>
  <si>
    <t>952-58 Human Resources Development Services</t>
  </si>
  <si>
    <t>952-59 Human Services (Not Otherwise Classified)</t>
  </si>
  <si>
    <t>952-60 Job Search Workshop</t>
  </si>
  <si>
    <t>958-05 Asset Management Services</t>
  </si>
  <si>
    <t>958-12 Bio-Solids Management Services</t>
  </si>
  <si>
    <t>958-15 Building and Facilities Management Services</t>
  </si>
  <si>
    <t>958-16 Business Management Services</t>
  </si>
  <si>
    <t>958-25 Conservation/Resource Management Services</t>
  </si>
  <si>
    <t>958-39 Financial Management Services</t>
  </si>
  <si>
    <t>958-41 Fleet Management Services</t>
  </si>
  <si>
    <t>958-47 Freight Management Services</t>
  </si>
  <si>
    <t>958-50 Fuel Management Services</t>
  </si>
  <si>
    <t>958-56 Health Care Management Services, Including Managed Care Services</t>
  </si>
  <si>
    <t>958-59 Industrial Management Services</t>
  </si>
  <si>
    <t>958-61 Insurance and Risk Management Services</t>
  </si>
  <si>
    <t>958-63 Janitorial Management Services</t>
  </si>
  <si>
    <t>958-68 Support Services, Management</t>
  </si>
  <si>
    <t>958-70 Outsourcing Services for Management, Operation, Purchasing, etc.</t>
  </si>
  <si>
    <t>958-77 Project Management Services</t>
  </si>
  <si>
    <t>958-78 Property Management Services</t>
  </si>
  <si>
    <t>958-82 Records Management Services, Including Document Management Services and Technology Integration</t>
  </si>
  <si>
    <t>958-83 Real Estate Management Services, Including Listing, Sales And Broker Services</t>
  </si>
  <si>
    <t>958-84 Social Media Management Services</t>
  </si>
  <si>
    <t>958-85 Soil and Land Management Services, Including Testing, Protection, Preparation, Planning, etc.</t>
  </si>
  <si>
    <t>958-88 Supply Chain Management Services</t>
  </si>
  <si>
    <t>958-89 Telecommunications Management Services</t>
  </si>
  <si>
    <t>958-90 Traffic Safety Program Management Services</t>
  </si>
  <si>
    <t>958-92 Travel Management Services</t>
  </si>
  <si>
    <t>958-94 Warehouse Management Services</t>
  </si>
  <si>
    <t>958-96 Waste Management Services</t>
  </si>
  <si>
    <t>961-02 Administrative Services, All Kinds</t>
  </si>
  <si>
    <t>961-05 Arbitration, Mediation, and Alternative Dispute Resolution Services</t>
  </si>
  <si>
    <t>961-09 Building Permit Services</t>
  </si>
  <si>
    <t>961-13 Chartering Services for Aircraft, Boats, Buses, School Buses, and other Transportation</t>
  </si>
  <si>
    <t>961-15 Concessions, Catering, Vending: Mobile and Stationary (See Class 905 for Airport Concessions)</t>
  </si>
  <si>
    <t>961-17 Interpreter Services - Electronically Assisted - Foreign Language, Hearing Impaired, etc., (See Item 46 For Interpreter Services - Not Electronically Assisted)</t>
  </si>
  <si>
    <t>961-18 Refinishing and Resurfacing Services, Concrete, Swimming Pools, Driveways, Patios, etc.</t>
  </si>
  <si>
    <t>961-19 Food Trucks and Mobile Catering Carts</t>
  </si>
  <si>
    <t>961-20 Customer Service Evaluation Services</t>
  </si>
  <si>
    <t>961-26 Material Handling Services: Crating and Packing Services for Transportation</t>
  </si>
  <si>
    <t>961-27 Decontamination Services, Including Hazardous Material Decontamination</t>
  </si>
  <si>
    <t>961-30 Employment Agency and Search Firm Service, Including Background Investigations and Drug Testing for Employment</t>
  </si>
  <si>
    <t>961-35 Lock Box, Caging Services</t>
  </si>
  <si>
    <t>961-45 Inspection and Certification Services</t>
  </si>
  <si>
    <t>961-46 Interpreter Services, Foreign Language, Hearing Impaired, etc., (See Item 17 for Interpreter Services - Electronically Assisted)</t>
  </si>
  <si>
    <t>961-47 Law Enforcement Services, Including Process Server Services</t>
  </si>
  <si>
    <t>961-48 Laboratory and Field Testing Services, Including Hazardous Waste, (Not Otherwise Classified)</t>
  </si>
  <si>
    <t>961-49 Legal Services, Attorneys</t>
  </si>
  <si>
    <t>961-50 Legal Services Including Depositions and Expert Witness Testimony</t>
  </si>
  <si>
    <t>961-51 Lobby Services</t>
  </si>
  <si>
    <t>961-53 Marketing Service, Including Distribution, Public Opinion Surveys, Research, Sales Promotions, etc.</t>
  </si>
  <si>
    <t>961-58 Negotiation Services</t>
  </si>
  <si>
    <t>961-61 Public Speaking Services</t>
  </si>
  <si>
    <t>961-62 Human Resource Services</t>
  </si>
  <si>
    <t>961-66 Sign Making and Painting Services</t>
  </si>
  <si>
    <t>961-71 Talent Agency Services</t>
  </si>
  <si>
    <t>961-75 Translation Services, All Languages</t>
  </si>
  <si>
    <t>961-77 Treatment Services, Material, Anticorrosion, Fire Protection, Waterproofing, etc.</t>
  </si>
  <si>
    <t>961-80 Tour Guide Services</t>
  </si>
  <si>
    <t>961-83 Utility Services, Electric</t>
  </si>
  <si>
    <t>961-84 Utility Services, Gas</t>
  </si>
  <si>
    <t>961-85 Utility Services, Water</t>
  </si>
  <si>
    <t>961-87 Volunteer Services</t>
  </si>
  <si>
    <t>961-88 Weather Forecasting Services</t>
  </si>
  <si>
    <t>961-89 Weatherization Audit Services</t>
  </si>
  <si>
    <t>961-90 Writing Services, All Kinds, Including Resumes, Calligrapher and Engrosser Services</t>
  </si>
  <si>
    <t>961-91 Water and Petroleum Pipeline Services</t>
  </si>
  <si>
    <t>961-94 Zoning, Land Use Studies</t>
  </si>
  <si>
    <t>961-96 Non-Professional Services (Not Otherwise Classified)</t>
  </si>
  <si>
    <t>962-05 Amusement and Entertainment Services, Including Performing Arts Professionals and DJ Services</t>
  </si>
  <si>
    <t>962-06 Animal Care, Animal Control, Animal Health, Animal Shelter, Animal Trapping, Animal Production (Breeding), Animal Training Services, etc., Including Pet Services, All Types</t>
  </si>
  <si>
    <t>962-09 Auctioneering Services, Including On-line and Reverse Auctions</t>
  </si>
  <si>
    <t>962-17 Bus, Taxi, Limousines and Van Transportation Services, Including Operations, Management, and Terminal Services (Inactive, please see commodity code 961-13 effective January 1, 2016)</t>
  </si>
  <si>
    <t>962-18 Cable Construction, Installation and Maintenance, Fiber Optic, Communication, Computer, etc.</t>
  </si>
  <si>
    <t>962-19 Cafeteria and Restaurant Services</t>
  </si>
  <si>
    <t>962-21 Cleaning Services, Steam and Pressure</t>
  </si>
  <si>
    <t>962-22 Chemical Laboratory Services</t>
  </si>
  <si>
    <t>962-23 Chemical Treatment of Boiler and Tower Water</t>
  </si>
  <si>
    <t>962-24 Courier/Delivery Services, Including Air Courier Services)</t>
  </si>
  <si>
    <t>962-26 Diving Services</t>
  </si>
  <si>
    <t>962-27 Document Shredding Services</t>
  </si>
  <si>
    <t>962-28 Dump Site Services, Resource Recovery</t>
  </si>
  <si>
    <t>962-30 Export/Import Services</t>
  </si>
  <si>
    <t>962-31 Electrostatic Painting Services</t>
  </si>
  <si>
    <t>962-32 Etching and Stained Glass Services</t>
  </si>
  <si>
    <t>962-33 Engraving Services</t>
  </si>
  <si>
    <t>962-35 Framing Services, Picture</t>
  </si>
  <si>
    <t>962-38 Galvanizing, Hot and Cold Dip; Plating Services</t>
  </si>
  <si>
    <t>962-39 Hauling Services</t>
  </si>
  <si>
    <t>962-41 Heat Treating and Tracing Services, Including Induction and Refractory Dryout</t>
  </si>
  <si>
    <t>962-43 Hose Testing Services, Fire, Water, etc.</t>
  </si>
  <si>
    <t>962-45 Industrial Services, Electroplating, etc., (Not Otherwise Classified)</t>
  </si>
  <si>
    <t>962-46 Installation and Removal Services (Not Otherwise Classified)</t>
  </si>
  <si>
    <t>962-50 Leak Detection Services: Gas, Water, Chemical</t>
  </si>
  <si>
    <t>962-51 Laminating Services</t>
  </si>
  <si>
    <t>962-52 Mapping and Geographical Information Systems (GIS) Services, Including Cartography and Surveying Services, Not Aerial, (See 920-33 for Digitized Mapping Services and 905-10 for Aerial Mapping and Survey Services)</t>
  </si>
  <si>
    <t>962-53 Marking and Stenciling Services</t>
  </si>
  <si>
    <t>962-56 Moving and Relocation Services</t>
  </si>
  <si>
    <t>962-58 Professional Services (Not Otherwise Classified)</t>
  </si>
  <si>
    <t>962-60 Party, Holiday, and Event Decorating and Planning Services</t>
  </si>
  <si>
    <t>962-68 Removal of Wood, Wood Chips, Bark, etc.</t>
  </si>
  <si>
    <t>962-69 Personnel Services, Temporary</t>
  </si>
  <si>
    <t>962-72 Restoration and Preservation Services: Antiques, Costumes, Paintings, and Other Objects</t>
  </si>
  <si>
    <t>962-73 Restoration and Reclamation Services: Land and Other Properties</t>
  </si>
  <si>
    <t>962-76 Seating and Meeting Services, Public</t>
  </si>
  <si>
    <t>962-77 Screenings and Grit Removal Services</t>
  </si>
  <si>
    <t>962-84 Tire Shredding, Disposal and Recycling Services</t>
  </si>
  <si>
    <t>962-85 Tinting And Coating Services, Glass, Automobile and Building</t>
  </si>
  <si>
    <t>962-86 Transportation of Goods, Shipping and Handling, and Other Freight Services</t>
  </si>
  <si>
    <t>962-87 Travel, Local, Provided by Third Party</t>
  </si>
  <si>
    <t>962-88 Travel, Non-Local, Provided by Third Party</t>
  </si>
  <si>
    <t>962-90 Upholstering Services (See Class 928 for Vehicle)</t>
  </si>
  <si>
    <t>962-91 Utility Locator Service, Underground</t>
  </si>
  <si>
    <t>962-92 Video Scanning of Sewers, Water Wells, etc., Electronic</t>
  </si>
  <si>
    <t>962-93 Vehicle Registration Services</t>
  </si>
  <si>
    <t>962-94 Water Services, Bottled and Bulk Delivery, Tanker Services</t>
  </si>
  <si>
    <t>962-95 Warehousing and Storage Services, Not Storage Space Rental, Including Farm Product Storage in Silos and Grain Elevators</t>
  </si>
  <si>
    <t>962-96 Well Services, Including Oil, Gas, and Water): Drilling, Plugging, Consulting, Maintenance, Repair, etc.</t>
  </si>
  <si>
    <t>963-16 Accreditation Fees</t>
  </si>
  <si>
    <t>963-20 Associations</t>
  </si>
  <si>
    <t>963-30 Contribution and Donations</t>
  </si>
  <si>
    <t>963-35 Fees, Bank</t>
  </si>
  <si>
    <t>963-37 Fees, Conference/Convention</t>
  </si>
  <si>
    <t>963-38 Fees, Credit Card</t>
  </si>
  <si>
    <t>963-39 Fees (Not Otherwise Classified)</t>
  </si>
  <si>
    <t>963-40 Fees, Symposium</t>
  </si>
  <si>
    <t>963-43 Intergovernmental and Inter-Agency Contracts</t>
  </si>
  <si>
    <t>963-45 Licensing Fees</t>
  </si>
  <si>
    <t>963-47 Meals</t>
  </si>
  <si>
    <t>963-48 Membership Dues</t>
  </si>
  <si>
    <t>963-53 Payments and Fees to Sub-Recipients</t>
  </si>
  <si>
    <t>963-55 Permits (Not Otherwise Classified)</t>
  </si>
  <si>
    <t>963-57 Postage Related Purchases, Including Postage Stamps, Pre-Sort 1st Class Inscriptions, Postage by Phone for Meters, etc.</t>
  </si>
  <si>
    <t>963-64 Registration Fees, (Not Otherwise Classified)</t>
  </si>
  <si>
    <t>963-75 Scholarships</t>
  </si>
  <si>
    <t>963-77 Sponsorships, All Types</t>
  </si>
  <si>
    <t>963-79 Surcharges, Fuel Surcharges and Taxes</t>
  </si>
  <si>
    <t>963-85 Toll and Bridge Fees</t>
  </si>
  <si>
    <t>963-88 Tuitions</t>
  </si>
  <si>
    <t>968-18 Back Flow Preventer Testing Services</t>
  </si>
  <si>
    <t>968-25 Corrosion Control Services</t>
  </si>
  <si>
    <t>968-26 Crushing, Screening, etc. All types New or Recycled Aggregate, Brick or Stone Products Including Road Materials</t>
  </si>
  <si>
    <t>968-33 Ditch Maintenance</t>
  </si>
  <si>
    <t>968-34 Dredging Services</t>
  </si>
  <si>
    <t>968-36 Dust Control Watering</t>
  </si>
  <si>
    <t>968-47 Inspection Services, Construction Type</t>
  </si>
  <si>
    <t>968-48 Inspection Services, Electrical Instrumentation and Control</t>
  </si>
  <si>
    <t>968-50 Leaf, Bush, Tree Limb Collection</t>
  </si>
  <si>
    <t>968-58 Meter Reading Services</t>
  </si>
  <si>
    <t>968-59 Property Boundary Line Maintenance and Blue stake Services</t>
  </si>
  <si>
    <t>968-61 Pavement Marking Services, Including Removal of Markings</t>
  </si>
  <si>
    <t>968-63 Relocation and or Removal Services for Utility Works</t>
  </si>
  <si>
    <t>968-64 Response and Recovery Services, Roadway Incident</t>
  </si>
  <si>
    <t>968-66 Right of Way Services, Including Title, Relocation, Condemnation, etc.</t>
  </si>
  <si>
    <t>968-67 Sandblasting Services (See 910-83 for Sandblasting of Buildings)</t>
  </si>
  <si>
    <t>968-71 Solid or Liquid Waste Disposal, Including Management Services. (See 926-45 for Hazardous Waste Disposal)</t>
  </si>
  <si>
    <t>968-72 Snow and Ice Removal Services</t>
  </si>
  <si>
    <t>968-73 Storm Drain Cleaning, Repair, and Sludge Removal Services</t>
  </si>
  <si>
    <t>968-74 Street Sweeping Services</t>
  </si>
  <si>
    <t>968-76 Street Light Maintenance and Repair</t>
  </si>
  <si>
    <t>968-77 Traffic Safety Services</t>
  </si>
  <si>
    <t>968-78 Tank Installation, Removal, Disposal, and Related Services, Including Septic and Underground Type</t>
  </si>
  <si>
    <t>968-79 Telephone, Utility, Light Pole Installation, and Relocation Service</t>
  </si>
  <si>
    <t>968-84 Traffic Control Services, Including Placement and Removal of Control Devices</t>
  </si>
  <si>
    <t>968-85 Traffic Counting Services</t>
  </si>
  <si>
    <t>968-87 Roadside Assistance; flat tire, dead battery, out of fuel type situations</t>
  </si>
  <si>
    <t>968-88 Tree and Shrub Removal Services</t>
  </si>
  <si>
    <t>968-89 Traffic Studies and Analysis Services</t>
  </si>
  <si>
    <t>968-90 Vehicle Towing and Storage</t>
  </si>
  <si>
    <t>968-91 Water Supply Analysis, Infrastructure Analysis, Water Quality Analysis, and Long Term Planning</t>
  </si>
  <si>
    <t>968-92 Water Supply Plant Operating and Monitoring System Services, Including Water Resources Development and Water Quality Management Services</t>
  </si>
  <si>
    <t>968-93 Well Pointing Services, Dewatering</t>
  </si>
  <si>
    <t>968-94 Waterproofing Systems and Repair</t>
  </si>
  <si>
    <t>968-95 Wastewater Treatment Plant, Operations, and Testing</t>
  </si>
  <si>
    <t>968-96 Water and Wastewater Treatment Services</t>
  </si>
  <si>
    <t>968-97 Wrecking and Removal Services</t>
  </si>
  <si>
    <t>971-04 Boat Dock and Marina Space, Rental or Lease</t>
  </si>
  <si>
    <t>971-05 Booth, Convention and Exhibit, Rental or Lease</t>
  </si>
  <si>
    <t>971-08 Building, Fabricated, Pre-Fabricated or Pre-manufactured, Rental or Lease</t>
  </si>
  <si>
    <t>971-30 Hotel and Motel Accommodations, Including Lodges, Resorts, Bed/Breakfast Inns, etc., Rental or Lease</t>
  </si>
  <si>
    <t>971-34 Laboratory Space Rental or Lease</t>
  </si>
  <si>
    <t>971-35 Land, Rental or Lease</t>
  </si>
  <si>
    <t>971-36 Locker Rental or Lease</t>
  </si>
  <si>
    <t>971-40 Mobile Office Rental or Lease</t>
  </si>
  <si>
    <t>971-45 Office Space Rental or Lease</t>
  </si>
  <si>
    <t>971-55 Parking Spaces in a Parking Lot or Garage, Rental or Lease</t>
  </si>
  <si>
    <t>971-63 Real Estate: Land and Improvements</t>
  </si>
  <si>
    <t>971-65 Room Rental or Lease for Conferences, Seminars, etc.</t>
  </si>
  <si>
    <t>971-68 Safety Deposit Box Rental or Lease</t>
  </si>
  <si>
    <t>971-70 Storage Space Rental or Lease</t>
  </si>
  <si>
    <t>971-82 Toilets, Portable, Rental or Lease</t>
  </si>
  <si>
    <t>971-91 Warehouse Rental or Lease</t>
  </si>
  <si>
    <t>975-13 Asphalt Equipment and Accessory Rental or Lease</t>
  </si>
  <si>
    <t>975-14 Automobiles and Other Passenger Vehicles, Including Emergency Type Rental or Lease</t>
  </si>
  <si>
    <t>975-15 Automotive Shop Equipment Rental or Lease</t>
  </si>
  <si>
    <t>975-16 Automotive Accessories Rental or Lease, Automobiles, Buses, Trucks, Vans, etc.</t>
  </si>
  <si>
    <t>975-21 Boats, Motors, and Marine and Wildlife Equipment and Supplies Rental or Lease</t>
  </si>
  <si>
    <t>975-24 Construction Equipment (Not Otherwise Classified) Rental or Lease</t>
  </si>
  <si>
    <t>975-26 Cranes and Buckets Rental or Lease</t>
  </si>
  <si>
    <t>975-29 Concrete Equipment and Accessory Rental or Lease</t>
  </si>
  <si>
    <t>975-34 Earth Moving Equipment, Graders, Dozers, Loaders, etc. Rental or Lease</t>
  </si>
  <si>
    <t>975-35 Equipment With Operator, Rental or Lease</t>
  </si>
  <si>
    <t>975-37 Garbage/Refuse Equipment, Dumpsters, etc. Rental or Lease</t>
  </si>
  <si>
    <t>975-39 Hydraulic Tools and Equipment Rental or Lease</t>
  </si>
  <si>
    <t>975-40 Industrial Equipment Rental or Lease</t>
  </si>
  <si>
    <t>975-42 Machinery and Heavy Hardware Rental or Lease</t>
  </si>
  <si>
    <t>975-44 Mass Transit Bus, School Bus, and Rail Vehicle Rental or Lease</t>
  </si>
  <si>
    <t>975-46 Material Handling Equipment and Allied Item Rental or Lease</t>
  </si>
  <si>
    <t>975-54 Pneumatic Tools and Equipment Rental or Lease</t>
  </si>
  <si>
    <t>975-65 Recreational Vehicle Rental or Lease, Including Motor Homes</t>
  </si>
  <si>
    <t>975-66 Road and Highway Equipment Rental or Lease, (Not Otherwise Classified)</t>
  </si>
  <si>
    <t>975-68 Roofing Equipment and Machine Rental or Lease</t>
  </si>
  <si>
    <t>975-75 Snow Plows and Accessory Rental or Lease</t>
  </si>
  <si>
    <t>975-77 Sprinkler Equipment Rental or Lease, Street</t>
  </si>
  <si>
    <t>975-78 Sweepers, Street, Rental or Lease</t>
  </si>
  <si>
    <t>975-81 Tires and Tubes, Rental or Lease</t>
  </si>
  <si>
    <t>975-82 Tracking Equipment, Rental or Lease</t>
  </si>
  <si>
    <t>975-83 Tractors, Industrial and Construction, Rental or Lease</t>
  </si>
  <si>
    <t>975-84 Trailer Rental or Lease</t>
  </si>
  <si>
    <t>975-86 Truck and Van, Including Fire and Garbage Trucks Rental or Lease</t>
  </si>
  <si>
    <t>975-88 Utility Vehicle Rental or Lease</t>
  </si>
  <si>
    <t>975-93 Wrecker Rental or Lease</t>
  </si>
  <si>
    <t>983-86 Uniform Rental or Lease</t>
  </si>
  <si>
    <t>985-26 Copy Machine, Plain Paper Type, Including Cost-Per-Copy Type Leases, Rental or Lease</t>
  </si>
  <si>
    <t>988-08 Cleaning of Roadside Park, Rest Stop Areas Including Privy Vaults, Septic Tanks and Trash Cans</t>
  </si>
  <si>
    <t>988-14 Erosion Control Services</t>
  </si>
  <si>
    <t>988-15 Fence Installation, Maintenance and Repair</t>
  </si>
  <si>
    <t>988-26 Flood Control Services</t>
  </si>
  <si>
    <t>988-89 Weed and Vegetation Control, Including Trees, Shrubs and Aquatic Weed Control</t>
  </si>
  <si>
    <t>989-24 Chemical Sampling and Preparation Services</t>
  </si>
  <si>
    <t>989-75 Soil Sampling and Preparation Services</t>
  </si>
  <si>
    <t>989-91 Water Sampling and Analysis Services</t>
  </si>
  <si>
    <t>990-28 Document Recovery Services, Disaster, Including Paper Documents, Film, Tapes etc.</t>
  </si>
  <si>
    <t>990-29 Disaster Preparedness and Emergency Planning Services</t>
  </si>
  <si>
    <t>990-30 Disaster Relief Services</t>
  </si>
  <si>
    <t>990-36 Emergency Facility Support Management</t>
  </si>
  <si>
    <t>990-37 Emergency Medical Services, Including Emergency Ambulance Services, (See 948-12 for Non-emergency Ambulance Services)</t>
  </si>
  <si>
    <t>990-39 Emergency Systems Monitoring Service, Including Alarms and Operational Readiness Reporting</t>
  </si>
  <si>
    <t>990-42 Fire Alarm and Safety Services, Including Installation of Equipment</t>
  </si>
  <si>
    <t>990-46 Guard and Security Services</t>
  </si>
  <si>
    <t>990-49 Incident Management Response Services, Including Patient Tracking, Responder Credentialing, Asset and Inventory Management</t>
  </si>
  <si>
    <t>990-50 Installation of Security and Alarm Equipment</t>
  </si>
  <si>
    <t>990-52 Investigative Services</t>
  </si>
  <si>
    <t>990-60 Disaster Site Clean-up and Recovery Services</t>
  </si>
  <si>
    <t>990-77 Safety Training and Awareness Services, Including Highway Safety, Boating, Seat Belt, CPR and AED Training</t>
  </si>
  <si>
    <t>990-79 Sanitizing and Disinfecting Services, Security, Fire, Safety and Emergency</t>
  </si>
  <si>
    <t>990-80 Surveillance Services</t>
  </si>
  <si>
    <t>237110 (NAICS code) Water and Sewer Line and Related Structures Construction</t>
  </si>
  <si>
    <t>236220 (NAICS code) Commercial and Institutional Building Construction</t>
  </si>
  <si>
    <t>237310 (NAICS code) Highway, Street, and Bridge Construction</t>
  </si>
  <si>
    <t>541310 (NAICS code) Architectural Services, Professional</t>
  </si>
  <si>
    <t>541330 (NAICS code) Engineering Services</t>
  </si>
  <si>
    <t>221320 (NAICS code) Sewage Treatment Facilities</t>
  </si>
  <si>
    <t>914 CONSTRUCTION SERVICES, TRADES, NEW CONSTRUCTION</t>
  </si>
  <si>
    <t>Count</t>
  </si>
  <si>
    <t>Ref # to NIGP worksheet</t>
  </si>
  <si>
    <t>Full NIGP or NAICS Code (use this)</t>
  </si>
  <si>
    <t>NEW</t>
  </si>
  <si>
    <t>190</t>
  </si>
  <si>
    <t>165</t>
  </si>
  <si>
    <t>220</t>
  </si>
  <si>
    <t>290</t>
  </si>
  <si>
    <t>305</t>
  </si>
  <si>
    <t>490</t>
  </si>
  <si>
    <t>515</t>
  </si>
  <si>
    <t>690</t>
  </si>
  <si>
    <t>691</t>
  </si>
  <si>
    <t>720</t>
  </si>
  <si>
    <t>755</t>
  </si>
  <si>
    <t>780</t>
  </si>
  <si>
    <t>810</t>
  </si>
  <si>
    <t>820</t>
  </si>
  <si>
    <t>830</t>
  </si>
  <si>
    <t>845</t>
  </si>
  <si>
    <t>895</t>
  </si>
  <si>
    <t>285</t>
  </si>
  <si>
    <t>890</t>
  </si>
  <si>
    <t>956</t>
  </si>
  <si>
    <t>963</t>
  </si>
  <si>
    <t>655</t>
  </si>
  <si>
    <t>880</t>
  </si>
  <si>
    <t>204</t>
  </si>
  <si>
    <t>205</t>
  </si>
  <si>
    <t>600</t>
  </si>
  <si>
    <t>840</t>
  </si>
  <si>
    <t>984</t>
  </si>
  <si>
    <t>985</t>
  </si>
  <si>
    <t>918</t>
  </si>
  <si>
    <t>920</t>
  </si>
  <si>
    <t>208</t>
  </si>
  <si>
    <t>838</t>
  </si>
  <si>
    <t>915</t>
  </si>
  <si>
    <t>120</t>
  </si>
  <si>
    <t>959</t>
  </si>
  <si>
    <t>975</t>
  </si>
  <si>
    <t>977</t>
  </si>
  <si>
    <t>979</t>
  </si>
  <si>
    <t>981</t>
  </si>
  <si>
    <t>983</t>
  </si>
  <si>
    <t>971</t>
  </si>
  <si>
    <t>928</t>
  </si>
  <si>
    <t>962</t>
  </si>
  <si>
    <t>909</t>
  </si>
  <si>
    <t>910</t>
  </si>
  <si>
    <t>912</t>
  </si>
  <si>
    <t>913</t>
  </si>
  <si>
    <t>961</t>
  </si>
  <si>
    <t>926</t>
  </si>
  <si>
    <t>929</t>
  </si>
  <si>
    <t>931</t>
  </si>
  <si>
    <t>934</t>
  </si>
  <si>
    <t>936</t>
  </si>
  <si>
    <t>946</t>
  </si>
  <si>
    <t>952</t>
  </si>
  <si>
    <t>954</t>
  </si>
  <si>
    <t>953</t>
  </si>
  <si>
    <t>958</t>
  </si>
  <si>
    <t>966</t>
  </si>
  <si>
    <t>925</t>
  </si>
  <si>
    <t>988</t>
  </si>
  <si>
    <t>990</t>
  </si>
  <si>
    <t>992</t>
  </si>
  <si>
    <t>924</t>
  </si>
  <si>
    <t>335</t>
  </si>
  <si>
    <t>150</t>
  </si>
  <si>
    <t>155</t>
  </si>
  <si>
    <t>210</t>
  </si>
  <si>
    <t>315</t>
  </si>
  <si>
    <t>330</t>
  </si>
  <si>
    <t>350</t>
  </si>
  <si>
    <t>360</t>
  </si>
  <si>
    <t>540</t>
  </si>
  <si>
    <t>570</t>
  </si>
  <si>
    <t>630</t>
  </si>
  <si>
    <t>635</t>
  </si>
  <si>
    <t>670</t>
  </si>
  <si>
    <t>770</t>
  </si>
  <si>
    <t>870</t>
  </si>
  <si>
    <t>192</t>
  </si>
  <si>
    <t>225</t>
  </si>
  <si>
    <t>485</t>
  </si>
  <si>
    <t>486</t>
  </si>
  <si>
    <t>505</t>
  </si>
  <si>
    <t>595</t>
  </si>
  <si>
    <t>675</t>
  </si>
  <si>
    <t>775</t>
  </si>
  <si>
    <t>340</t>
  </si>
  <si>
    <t>345</t>
  </si>
  <si>
    <t>100</t>
  </si>
  <si>
    <t>105</t>
  </si>
  <si>
    <t>280</t>
  </si>
  <si>
    <t>287</t>
  </si>
  <si>
    <t>320</t>
  </si>
  <si>
    <t>430</t>
  </si>
  <si>
    <t>445</t>
  </si>
  <si>
    <t>450</t>
  </si>
  <si>
    <t>460</t>
  </si>
  <si>
    <t>545</t>
  </si>
  <si>
    <t>560</t>
  </si>
  <si>
    <t>640</t>
  </si>
  <si>
    <t>658</t>
  </si>
  <si>
    <t>659</t>
  </si>
  <si>
    <t>735</t>
  </si>
  <si>
    <t>740</t>
  </si>
  <si>
    <t>395</t>
  </si>
  <si>
    <t>610</t>
  </si>
  <si>
    <t>715</t>
  </si>
  <si>
    <t>550</t>
  </si>
  <si>
    <t>801</t>
  </si>
  <si>
    <t>200</t>
  </si>
  <si>
    <t>800</t>
  </si>
  <si>
    <t>405</t>
  </si>
  <si>
    <t>415</t>
  </si>
  <si>
    <t>420</t>
  </si>
  <si>
    <t>425</t>
  </si>
  <si>
    <t>Old NIGP Map</t>
  </si>
  <si>
    <t>Check if exists in New NIGP map</t>
  </si>
  <si>
    <t>Crosswalk to New NIGP code</t>
  </si>
  <si>
    <t>Code</t>
  </si>
  <si>
    <t>Expense 
Account</t>
  </si>
  <si>
    <t>Account Description</t>
  </si>
  <si>
    <t>Lawson Accounts</t>
  </si>
  <si>
    <t>Browsing Category</t>
  </si>
  <si>
    <t>055 -01</t>
  </si>
  <si>
    <t>Maintenance and Repairs-Auto</t>
  </si>
  <si>
    <t>Maintenance and Repairs</t>
  </si>
  <si>
    <t>055 -02</t>
  </si>
  <si>
    <t>075 -01</t>
  </si>
  <si>
    <t>075 -02</t>
  </si>
  <si>
    <t>073 -01</t>
  </si>
  <si>
    <t>Purchases-Automotive Equipment</t>
  </si>
  <si>
    <t>071 -01</t>
  </si>
  <si>
    <t>071 -02</t>
  </si>
  <si>
    <t>Software/Hardware Maintenance</t>
  </si>
  <si>
    <t>071 -03</t>
  </si>
  <si>
    <t>071 -04</t>
  </si>
  <si>
    <t>072 -01</t>
  </si>
  <si>
    <t>072 -02</t>
  </si>
  <si>
    <t>072 -03</t>
  </si>
  <si>
    <t>Professional Services</t>
  </si>
  <si>
    <t>072 -04</t>
  </si>
  <si>
    <t>072 -05</t>
  </si>
  <si>
    <t>072 -06</t>
  </si>
  <si>
    <t>072 -07</t>
  </si>
  <si>
    <t>072 -08</t>
  </si>
  <si>
    <t>190,-01</t>
  </si>
  <si>
    <t>Others</t>
  </si>
  <si>
    <t>190,-02</t>
  </si>
  <si>
    <t>Digester Defoamer</t>
  </si>
  <si>
    <t>190,-03</t>
  </si>
  <si>
    <t>190,-04</t>
  </si>
  <si>
    <t>190,-05</t>
  </si>
  <si>
    <t>190,-06</t>
  </si>
  <si>
    <t>Methanol</t>
  </si>
  <si>
    <t>Contractual Services</t>
  </si>
  <si>
    <t>190,-07</t>
  </si>
  <si>
    <t>190,-08</t>
  </si>
  <si>
    <t>190,-09</t>
  </si>
  <si>
    <t>190,-10</t>
  </si>
  <si>
    <t>190,-11</t>
  </si>
  <si>
    <t>190,-12</t>
  </si>
  <si>
    <t>190,-13</t>
  </si>
  <si>
    <t>Polymer Primary</t>
  </si>
  <si>
    <t>190,-14</t>
  </si>
  <si>
    <t xml:space="preserve">Ferric Chloride </t>
  </si>
  <si>
    <t>020 -01</t>
  </si>
  <si>
    <t>Purchases-Equipment and Machinery</t>
  </si>
  <si>
    <t>Insurances and Bonds</t>
  </si>
  <si>
    <t>165 -01</t>
  </si>
  <si>
    <t>220 -01</t>
  </si>
  <si>
    <t>290 -01</t>
  </si>
  <si>
    <t>305 -01</t>
  </si>
  <si>
    <t>Judgements, Indemnities, &amp; Claims</t>
  </si>
  <si>
    <t>515 -01</t>
  </si>
  <si>
    <t>690 -01</t>
  </si>
  <si>
    <t>691 -01</t>
  </si>
  <si>
    <t>720 -01</t>
  </si>
  <si>
    <t>Tuition For Employee Training</t>
  </si>
  <si>
    <t>755 -01</t>
  </si>
  <si>
    <t>780 -01</t>
  </si>
  <si>
    <t>810 -01</t>
  </si>
  <si>
    <t>820 -01</t>
  </si>
  <si>
    <t>Audit Costs</t>
  </si>
  <si>
    <t>830 -01</t>
  </si>
  <si>
    <t>845 -01</t>
  </si>
  <si>
    <t>895 -01</t>
  </si>
  <si>
    <t>285 -01</t>
  </si>
  <si>
    <t>Parts and Supplies</t>
  </si>
  <si>
    <t>Government Fees</t>
  </si>
  <si>
    <t>890 -01</t>
  </si>
  <si>
    <t>890 -02</t>
  </si>
  <si>
    <t>890 -03</t>
  </si>
  <si>
    <t>890 -04</t>
  </si>
  <si>
    <t>890 -05</t>
  </si>
  <si>
    <t>Travel</t>
  </si>
  <si>
    <t>890 -06</t>
  </si>
  <si>
    <t>890 -07</t>
  </si>
  <si>
    <t>890 -08</t>
  </si>
  <si>
    <t>890 -09</t>
  </si>
  <si>
    <t>Professional Fees</t>
  </si>
  <si>
    <t>890 -10</t>
  </si>
  <si>
    <t>890 -11</t>
  </si>
  <si>
    <t>890 -12</t>
  </si>
  <si>
    <t>Other Contractuals</t>
  </si>
  <si>
    <t>890 -13</t>
  </si>
  <si>
    <t>890 -14</t>
  </si>
  <si>
    <t>890 -15</t>
  </si>
  <si>
    <t>890 -16</t>
  </si>
  <si>
    <t>890 -17</t>
  </si>
  <si>
    <t>890 -18</t>
  </si>
  <si>
    <t>890 -19</t>
  </si>
  <si>
    <t>890 -20</t>
  </si>
  <si>
    <t>890 -21</t>
  </si>
  <si>
    <t>890 -22</t>
  </si>
  <si>
    <t>890 -23</t>
  </si>
  <si>
    <t>890 -24</t>
  </si>
  <si>
    <t>Chemicals</t>
  </si>
  <si>
    <t>890 -26</t>
  </si>
  <si>
    <t>890 -27</t>
  </si>
  <si>
    <t>890 -28</t>
  </si>
  <si>
    <t>890 -29</t>
  </si>
  <si>
    <t>890 -30</t>
  </si>
  <si>
    <t>890 -31</t>
  </si>
  <si>
    <t>890 -32</t>
  </si>
  <si>
    <t>890 -33</t>
  </si>
  <si>
    <t>890 -34</t>
  </si>
  <si>
    <t>890 -35</t>
  </si>
  <si>
    <t>890 -36</t>
  </si>
  <si>
    <t>890 -37</t>
  </si>
  <si>
    <t>890 -38</t>
  </si>
  <si>
    <t>890 -39</t>
  </si>
  <si>
    <t>890 -40</t>
  </si>
  <si>
    <t>890 -41</t>
  </si>
  <si>
    <t>890 -42</t>
  </si>
  <si>
    <t>890 -43</t>
  </si>
  <si>
    <t>890 -44</t>
  </si>
  <si>
    <t>890 -45</t>
  </si>
  <si>
    <t>890 -46</t>
  </si>
  <si>
    <t>890 -47</t>
  </si>
  <si>
    <t>Supplies</t>
  </si>
  <si>
    <t>890 -48</t>
  </si>
  <si>
    <t>890 -49</t>
  </si>
  <si>
    <t>890 -50</t>
  </si>
  <si>
    <t>890 -51</t>
  </si>
  <si>
    <t>890 -52</t>
  </si>
  <si>
    <t>890 -53</t>
  </si>
  <si>
    <t>890 -54</t>
  </si>
  <si>
    <t>890 -55</t>
  </si>
  <si>
    <t>890 -56</t>
  </si>
  <si>
    <t>956 -01</t>
  </si>
  <si>
    <t>Professional Service Fees and Contracts</t>
  </si>
  <si>
    <t>956 -02</t>
  </si>
  <si>
    <t>Payment of Membership Dues</t>
  </si>
  <si>
    <t>956 -03</t>
  </si>
  <si>
    <t>Office Support</t>
  </si>
  <si>
    <t>Small Equipment</t>
  </si>
  <si>
    <t>956 -04</t>
  </si>
  <si>
    <t>956 -05</t>
  </si>
  <si>
    <t>963 -01</t>
  </si>
  <si>
    <t>963 -02</t>
  </si>
  <si>
    <t>963 -03</t>
  </si>
  <si>
    <t>963 -04</t>
  </si>
  <si>
    <t>963 -06</t>
  </si>
  <si>
    <t>Telecoms</t>
  </si>
  <si>
    <t>963 -07</t>
  </si>
  <si>
    <t>Bank Fees</t>
  </si>
  <si>
    <t>963 -08</t>
  </si>
  <si>
    <t>Conference Fees Local and Out of City</t>
  </si>
  <si>
    <t>963 -09</t>
  </si>
  <si>
    <t>Professional Services-Credit Card Fees</t>
  </si>
  <si>
    <t>963 -10</t>
  </si>
  <si>
    <t>Licenses Registration Business Taxes</t>
  </si>
  <si>
    <t>Others Utilities and Rent</t>
  </si>
  <si>
    <t>963 -12</t>
  </si>
  <si>
    <t>DC-Permit Fees</t>
  </si>
  <si>
    <t>963 -14</t>
  </si>
  <si>
    <t>963 -15</t>
  </si>
  <si>
    <t>037 -01</t>
  </si>
  <si>
    <t>037 -02</t>
  </si>
  <si>
    <t>037 -04</t>
  </si>
  <si>
    <t>Water Purchased - Washington Aqueduct</t>
  </si>
  <si>
    <t>655 -02</t>
  </si>
  <si>
    <t>655 -03</t>
  </si>
  <si>
    <t>Payment in Lieu of Taxes and Right of Way Fee</t>
  </si>
  <si>
    <t>655P-01</t>
  </si>
  <si>
    <t>880 -01</t>
  </si>
  <si>
    <t>880 -02</t>
  </si>
  <si>
    <t>Capital Expenses Conversion</t>
  </si>
  <si>
    <t>880 -03</t>
  </si>
  <si>
    <t>204 -01</t>
  </si>
  <si>
    <t>Purchases-Other Equipment Operating Only</t>
  </si>
  <si>
    <t>204 -02</t>
  </si>
  <si>
    <t>204 -03</t>
  </si>
  <si>
    <t>204 -04</t>
  </si>
  <si>
    <t>204 -05</t>
  </si>
  <si>
    <t>204 -06</t>
  </si>
  <si>
    <t>204 -07</t>
  </si>
  <si>
    <t>205 -01</t>
  </si>
  <si>
    <t>XXX - Unclassified</t>
  </si>
  <si>
    <t>600 -01</t>
  </si>
  <si>
    <t>840 -01</t>
  </si>
  <si>
    <t>840 -08</t>
  </si>
  <si>
    <t>984 -02</t>
  </si>
  <si>
    <t>984 -03</t>
  </si>
  <si>
    <t>Rental-Machinery and Equipment</t>
  </si>
  <si>
    <t>984 -04</t>
  </si>
  <si>
    <t>984 -05</t>
  </si>
  <si>
    <t>985 -02</t>
  </si>
  <si>
    <t>985 -03</t>
  </si>
  <si>
    <t>985 -05</t>
  </si>
  <si>
    <t>985 -07</t>
  </si>
  <si>
    <t>985 -09</t>
  </si>
  <si>
    <t>985 -10</t>
  </si>
  <si>
    <t>985 -11</t>
  </si>
  <si>
    <t>985 -12</t>
  </si>
  <si>
    <t>985 -13</t>
  </si>
  <si>
    <t>918 -20</t>
  </si>
  <si>
    <t>Professional Services-IT Consulting</t>
  </si>
  <si>
    <t>920 -01</t>
  </si>
  <si>
    <t>920 -02</t>
  </si>
  <si>
    <t>920 -03</t>
  </si>
  <si>
    <t>920 -05</t>
  </si>
  <si>
    <t>208 -01</t>
  </si>
  <si>
    <t>Software Purchases and Implementation</t>
  </si>
  <si>
    <t>920 -04</t>
  </si>
  <si>
    <t>838 -01</t>
  </si>
  <si>
    <t>838 -02</t>
  </si>
  <si>
    <t>838,-01</t>
  </si>
  <si>
    <t>840 -05</t>
  </si>
  <si>
    <t>915 -06</t>
  </si>
  <si>
    <t>915 -13</t>
  </si>
  <si>
    <t>915 -14</t>
  </si>
  <si>
    <t>915 -19</t>
  </si>
  <si>
    <t>915 -20</t>
  </si>
  <si>
    <t>915 -21</t>
  </si>
  <si>
    <t>915 -22</t>
  </si>
  <si>
    <t>915 -24</t>
  </si>
  <si>
    <t>840 -02</t>
  </si>
  <si>
    <t>840 -03</t>
  </si>
  <si>
    <t>840 -04</t>
  </si>
  <si>
    <t>840 -06</t>
  </si>
  <si>
    <t>840 -07</t>
  </si>
  <si>
    <t>915 -05</t>
  </si>
  <si>
    <t>915 -23</t>
  </si>
  <si>
    <t>120 -01</t>
  </si>
  <si>
    <t>Maintenance and Repairs-Machinery</t>
  </si>
  <si>
    <t>959 -01</t>
  </si>
  <si>
    <t>959 -02</t>
  </si>
  <si>
    <t>959 -03</t>
  </si>
  <si>
    <t>959 -04</t>
  </si>
  <si>
    <t>959 -05</t>
  </si>
  <si>
    <t>959 -06</t>
  </si>
  <si>
    <t>959 -07</t>
  </si>
  <si>
    <t>959 -08</t>
  </si>
  <si>
    <t>959 -09</t>
  </si>
  <si>
    <t>959 -10</t>
  </si>
  <si>
    <t>959 -11</t>
  </si>
  <si>
    <t>959 -12</t>
  </si>
  <si>
    <t>959 -13</t>
  </si>
  <si>
    <t>985 -01</t>
  </si>
  <si>
    <t>Rental-Other</t>
  </si>
  <si>
    <t>975 -03</t>
  </si>
  <si>
    <t>Rental-Automotive Equipment</t>
  </si>
  <si>
    <t>984 -01</t>
  </si>
  <si>
    <t>975 -05</t>
  </si>
  <si>
    <t>975 -06</t>
  </si>
  <si>
    <t>975 -07</t>
  </si>
  <si>
    <t>975 -10</t>
  </si>
  <si>
    <t>977 -06</t>
  </si>
  <si>
    <t>975 -01</t>
  </si>
  <si>
    <t>975 -08</t>
  </si>
  <si>
    <t>975 -09</t>
  </si>
  <si>
    <t>975 -14</t>
  </si>
  <si>
    <t>975 -15</t>
  </si>
  <si>
    <t>977 -01</t>
  </si>
  <si>
    <t>977 -02</t>
  </si>
  <si>
    <t>977 -03</t>
  </si>
  <si>
    <t>977 -04</t>
  </si>
  <si>
    <t>977 -05</t>
  </si>
  <si>
    <t>977 -07</t>
  </si>
  <si>
    <t>979 -05</t>
  </si>
  <si>
    <t>981 -03</t>
  </si>
  <si>
    <t>981 -05</t>
  </si>
  <si>
    <t>981 -06</t>
  </si>
  <si>
    <t>983 -02</t>
  </si>
  <si>
    <t>983 -03</t>
  </si>
  <si>
    <t>985 -04</t>
  </si>
  <si>
    <t>985 -06</t>
  </si>
  <si>
    <t>985 -08</t>
  </si>
  <si>
    <t>975 -11</t>
  </si>
  <si>
    <t>975 -12</t>
  </si>
  <si>
    <t>975 -13</t>
  </si>
  <si>
    <t>979 -01</t>
  </si>
  <si>
    <t>979 -04</t>
  </si>
  <si>
    <t>979 -06</t>
  </si>
  <si>
    <t>981 -01</t>
  </si>
  <si>
    <t>981 -02</t>
  </si>
  <si>
    <t>981 -07</t>
  </si>
  <si>
    <t>981 -08</t>
  </si>
  <si>
    <t>981 -09</t>
  </si>
  <si>
    <t>981 -13</t>
  </si>
  <si>
    <t>981 -14</t>
  </si>
  <si>
    <t>979 -03</t>
  </si>
  <si>
    <t>975 -04</t>
  </si>
  <si>
    <t>971 -01</t>
  </si>
  <si>
    <t>971 -02</t>
  </si>
  <si>
    <t>971 -03</t>
  </si>
  <si>
    <t>971 -04</t>
  </si>
  <si>
    <t>971 -05</t>
  </si>
  <si>
    <t>971 -06</t>
  </si>
  <si>
    <t>Rentals-Land Building and Structure</t>
  </si>
  <si>
    <t>971 -07</t>
  </si>
  <si>
    <t>971 -08</t>
  </si>
  <si>
    <t>971 -09</t>
  </si>
  <si>
    <t>971 -10</t>
  </si>
  <si>
    <t>971 -11</t>
  </si>
  <si>
    <t>971 -12</t>
  </si>
  <si>
    <t>971 -13</t>
  </si>
  <si>
    <t>971 -14</t>
  </si>
  <si>
    <t>979 -02</t>
  </si>
  <si>
    <t>981 -04</t>
  </si>
  <si>
    <t>981 -10</t>
  </si>
  <si>
    <t>981 -11</t>
  </si>
  <si>
    <t>981 -12</t>
  </si>
  <si>
    <t>975 -02</t>
  </si>
  <si>
    <t>975 -16</t>
  </si>
  <si>
    <t>983 -01</t>
  </si>
  <si>
    <t>Clothing and Uniforms</t>
  </si>
  <si>
    <t>983 -04</t>
  </si>
  <si>
    <t>928 -01</t>
  </si>
  <si>
    <t>962 -35</t>
  </si>
  <si>
    <t>909 -01</t>
  </si>
  <si>
    <t>909 -03</t>
  </si>
  <si>
    <t>909 -04</t>
  </si>
  <si>
    <t>909 -05</t>
  </si>
  <si>
    <t>909 -06</t>
  </si>
  <si>
    <t>909 -07</t>
  </si>
  <si>
    <t>909 -08</t>
  </si>
  <si>
    <t>909 -10</t>
  </si>
  <si>
    <t>909 -11</t>
  </si>
  <si>
    <t>909 -12</t>
  </si>
  <si>
    <t>909 -13</t>
  </si>
  <si>
    <t>909 -14</t>
  </si>
  <si>
    <t>909 -15</t>
  </si>
  <si>
    <t>910 -01</t>
  </si>
  <si>
    <t>910 -02</t>
  </si>
  <si>
    <t>910 -03</t>
  </si>
  <si>
    <t>910 -04</t>
  </si>
  <si>
    <t>910 -05</t>
  </si>
  <si>
    <t>910 -06</t>
  </si>
  <si>
    <t>910 -07</t>
  </si>
  <si>
    <t>910 -08</t>
  </si>
  <si>
    <t>910 -09</t>
  </si>
  <si>
    <t>910 -10</t>
  </si>
  <si>
    <t>910 -11</t>
  </si>
  <si>
    <t>910 -12</t>
  </si>
  <si>
    <t>Contractual Services-Others</t>
  </si>
  <si>
    <t>910 -13</t>
  </si>
  <si>
    <t>910 -14</t>
  </si>
  <si>
    <t>910 -15</t>
  </si>
  <si>
    <t>910 -16</t>
  </si>
  <si>
    <t>910 -17</t>
  </si>
  <si>
    <t>910 -18</t>
  </si>
  <si>
    <t>910 -19</t>
  </si>
  <si>
    <t>910 -20</t>
  </si>
  <si>
    <t>910 -21</t>
  </si>
  <si>
    <t>910 -22</t>
  </si>
  <si>
    <t>910 -23</t>
  </si>
  <si>
    <t>910 -24</t>
  </si>
  <si>
    <t>910 -25</t>
  </si>
  <si>
    <t>910 -26</t>
  </si>
  <si>
    <t>910 -27</t>
  </si>
  <si>
    <t>910 -28</t>
  </si>
  <si>
    <t>910 -29</t>
  </si>
  <si>
    <t>910 -30</t>
  </si>
  <si>
    <t>910 -31</t>
  </si>
  <si>
    <t>910 -32</t>
  </si>
  <si>
    <t>910 -33</t>
  </si>
  <si>
    <t>910 -34</t>
  </si>
  <si>
    <t>910 -35</t>
  </si>
  <si>
    <t>910 -36</t>
  </si>
  <si>
    <t>910 -37</t>
  </si>
  <si>
    <t>910 -38</t>
  </si>
  <si>
    <t>910 -39</t>
  </si>
  <si>
    <t>910 -40</t>
  </si>
  <si>
    <t>910 -41</t>
  </si>
  <si>
    <t>910 -42</t>
  </si>
  <si>
    <t>910 -43</t>
  </si>
  <si>
    <t>910 -44</t>
  </si>
  <si>
    <t>910 -45</t>
  </si>
  <si>
    <t>910 -46</t>
  </si>
  <si>
    <t>910 -47</t>
  </si>
  <si>
    <t>910 -48</t>
  </si>
  <si>
    <t>910 -49</t>
  </si>
  <si>
    <t>910 -50</t>
  </si>
  <si>
    <t>910 -51</t>
  </si>
  <si>
    <t>912 -01</t>
  </si>
  <si>
    <t>912 -03</t>
  </si>
  <si>
    <t>912 -04</t>
  </si>
  <si>
    <t>912 -05</t>
  </si>
  <si>
    <t>912 -06</t>
  </si>
  <si>
    <t>912 -07</t>
  </si>
  <si>
    <t>912 -08</t>
  </si>
  <si>
    <t>912 -09</t>
  </si>
  <si>
    <t>912 -10</t>
  </si>
  <si>
    <t>912 -11</t>
  </si>
  <si>
    <t>912 -12</t>
  </si>
  <si>
    <t>913 -01</t>
  </si>
  <si>
    <t>913 -02</t>
  </si>
  <si>
    <t>913 -03</t>
  </si>
  <si>
    <t>913 -04</t>
  </si>
  <si>
    <t>913 -05</t>
  </si>
  <si>
    <t>913 -06</t>
  </si>
  <si>
    <t>913 -07</t>
  </si>
  <si>
    <t>913 -08</t>
  </si>
  <si>
    <t>913 -09</t>
  </si>
  <si>
    <t>913 -10</t>
  </si>
  <si>
    <t>913 -11</t>
  </si>
  <si>
    <t>913 -12</t>
  </si>
  <si>
    <t>913 -13</t>
  </si>
  <si>
    <t>913 -14</t>
  </si>
  <si>
    <t>913 -15</t>
  </si>
  <si>
    <t>913 -16</t>
  </si>
  <si>
    <t>913 -17</t>
  </si>
  <si>
    <t>913 -18</t>
  </si>
  <si>
    <t>913 -19</t>
  </si>
  <si>
    <t>962 -08</t>
  </si>
  <si>
    <t>962 -09</t>
  </si>
  <si>
    <t>915 -01</t>
  </si>
  <si>
    <t>Advertising</t>
  </si>
  <si>
    <t>915 -02</t>
  </si>
  <si>
    <t>915 -03</t>
  </si>
  <si>
    <t>915 -04</t>
  </si>
  <si>
    <t>915 -07</t>
  </si>
  <si>
    <t>915 -08</t>
  </si>
  <si>
    <t>915 -09</t>
  </si>
  <si>
    <t>915 -10</t>
  </si>
  <si>
    <t>915 -12</t>
  </si>
  <si>
    <t>915 -15</t>
  </si>
  <si>
    <t>915 -16</t>
  </si>
  <si>
    <t>915 -17</t>
  </si>
  <si>
    <t>915 -18</t>
  </si>
  <si>
    <t>915 -25</t>
  </si>
  <si>
    <t>961 -16</t>
  </si>
  <si>
    <t>961 -24</t>
  </si>
  <si>
    <t>961 -26</t>
  </si>
  <si>
    <t>961 -29</t>
  </si>
  <si>
    <t>961 -33</t>
  </si>
  <si>
    <t>961 -34</t>
  </si>
  <si>
    <t>962 -02</t>
  </si>
  <si>
    <t>962-01</t>
  </si>
  <si>
    <t>962 -10</t>
  </si>
  <si>
    <t>962 -16</t>
  </si>
  <si>
    <t>962 -27</t>
  </si>
  <si>
    <t>926 -01</t>
  </si>
  <si>
    <t>926 -02</t>
  </si>
  <si>
    <t>926 -03</t>
  </si>
  <si>
    <t>926 -04</t>
  </si>
  <si>
    <t>926 -05</t>
  </si>
  <si>
    <t>926 -06</t>
  </si>
  <si>
    <t>926 -07</t>
  </si>
  <si>
    <t>926 -08</t>
  </si>
  <si>
    <t>926 -09</t>
  </si>
  <si>
    <t>926 -10</t>
  </si>
  <si>
    <t>926 -11</t>
  </si>
  <si>
    <t>926 -12</t>
  </si>
  <si>
    <t>926 -13</t>
  </si>
  <si>
    <t>926 -14</t>
  </si>
  <si>
    <t>926 -15</t>
  </si>
  <si>
    <t>926 -16</t>
  </si>
  <si>
    <t>926 -17</t>
  </si>
  <si>
    <t>926 -18</t>
  </si>
  <si>
    <t>926 -19</t>
  </si>
  <si>
    <t>926 -20</t>
  </si>
  <si>
    <t>926 -21</t>
  </si>
  <si>
    <t>926 -23</t>
  </si>
  <si>
    <t>926 -24</t>
  </si>
  <si>
    <t>926 -25</t>
  </si>
  <si>
    <t>926 -26</t>
  </si>
  <si>
    <t>926 -27</t>
  </si>
  <si>
    <t>926 -28</t>
  </si>
  <si>
    <t>926 -29</t>
  </si>
  <si>
    <t>926 -30</t>
  </si>
  <si>
    <t>926 -31</t>
  </si>
  <si>
    <t>926 -32</t>
  </si>
  <si>
    <t>961 -11</t>
  </si>
  <si>
    <t>929 -01</t>
  </si>
  <si>
    <t>929 -02</t>
  </si>
  <si>
    <t>Maintenance and Repairs-Land and Building</t>
  </si>
  <si>
    <t>929 -03</t>
  </si>
  <si>
    <t>929 -04</t>
  </si>
  <si>
    <t>929 -05</t>
  </si>
  <si>
    <t>929 -06</t>
  </si>
  <si>
    <t>929 -07</t>
  </si>
  <si>
    <t>929 -08</t>
  </si>
  <si>
    <t>929 -09</t>
  </si>
  <si>
    <t>929 -10</t>
  </si>
  <si>
    <t>929 -11</t>
  </si>
  <si>
    <t>929 -12</t>
  </si>
  <si>
    <t>929 -13</t>
  </si>
  <si>
    <t>929 -14</t>
  </si>
  <si>
    <t>931 -01</t>
  </si>
  <si>
    <t>931 -02</t>
  </si>
  <si>
    <t>934 -01</t>
  </si>
  <si>
    <t>934 -02</t>
  </si>
  <si>
    <t>934 -03</t>
  </si>
  <si>
    <t>934 -04</t>
  </si>
  <si>
    <t>936 -01</t>
  </si>
  <si>
    <t>936 -02</t>
  </si>
  <si>
    <t>936 -03</t>
  </si>
  <si>
    <t>936 -04</t>
  </si>
  <si>
    <t>936 -05</t>
  </si>
  <si>
    <t>936 -06</t>
  </si>
  <si>
    <t>936 -07</t>
  </si>
  <si>
    <t>936 -09</t>
  </si>
  <si>
    <t>936 -10</t>
  </si>
  <si>
    <t>936 -11</t>
  </si>
  <si>
    <t>936 -12</t>
  </si>
  <si>
    <t>936 -13</t>
  </si>
  <si>
    <t>936 -14</t>
  </si>
  <si>
    <t>936 -15</t>
  </si>
  <si>
    <t>936 -16</t>
  </si>
  <si>
    <t>936 -17</t>
  </si>
  <si>
    <t>936 -18</t>
  </si>
  <si>
    <t>936 -19</t>
  </si>
  <si>
    <t>936 -20</t>
  </si>
  <si>
    <t>962 -01</t>
  </si>
  <si>
    <t>962 -06</t>
  </si>
  <si>
    <t>962 -12</t>
  </si>
  <si>
    <t>962 -13</t>
  </si>
  <si>
    <t>962 -18</t>
  </si>
  <si>
    <t>962 -19</t>
  </si>
  <si>
    <t>962 -23</t>
  </si>
  <si>
    <t>962 -24</t>
  </si>
  <si>
    <t>962 -25</t>
  </si>
  <si>
    <t>962 -29</t>
  </si>
  <si>
    <t>962 -30</t>
  </si>
  <si>
    <t>962 -31</t>
  </si>
  <si>
    <t>962 -33</t>
  </si>
  <si>
    <t>946 -01</t>
  </si>
  <si>
    <t>946 -02</t>
  </si>
  <si>
    <t>946 -03</t>
  </si>
  <si>
    <t>946 -04</t>
  </si>
  <si>
    <t>946 -05</t>
  </si>
  <si>
    <t>946 -06</t>
  </si>
  <si>
    <t>946 -07</t>
  </si>
  <si>
    <t>946 -08</t>
  </si>
  <si>
    <t>946 -09</t>
  </si>
  <si>
    <t>946 -10</t>
  </si>
  <si>
    <t>946 -11</t>
  </si>
  <si>
    <t>946 -12</t>
  </si>
  <si>
    <t>946 -13</t>
  </si>
  <si>
    <t>946 -14</t>
  </si>
  <si>
    <t>946 -15</t>
  </si>
  <si>
    <t>946 -16</t>
  </si>
  <si>
    <t>946 -17</t>
  </si>
  <si>
    <t>946 -18</t>
  </si>
  <si>
    <t>946 -19</t>
  </si>
  <si>
    <t>946 -20</t>
  </si>
  <si>
    <t>946 -21</t>
  </si>
  <si>
    <t>946 -22</t>
  </si>
  <si>
    <t>946 -23</t>
  </si>
  <si>
    <t>946 -24</t>
  </si>
  <si>
    <t>946 -25</t>
  </si>
  <si>
    <t>946 -26</t>
  </si>
  <si>
    <t>946 -27</t>
  </si>
  <si>
    <t>946 -28</t>
  </si>
  <si>
    <t>946 -29</t>
  </si>
  <si>
    <t>961 -03</t>
  </si>
  <si>
    <t>Catering</t>
  </si>
  <si>
    <t>961 -07</t>
  </si>
  <si>
    <t>961 -12</t>
  </si>
  <si>
    <t>961 -13</t>
  </si>
  <si>
    <t>962 -05</t>
  </si>
  <si>
    <t>952 -01</t>
  </si>
  <si>
    <t>952 -02</t>
  </si>
  <si>
    <t>952 -03</t>
  </si>
  <si>
    <t>952 -04</t>
  </si>
  <si>
    <t>952 -05</t>
  </si>
  <si>
    <t>952 -06</t>
  </si>
  <si>
    <t>952 -07</t>
  </si>
  <si>
    <t>952 -08</t>
  </si>
  <si>
    <t>952 -09</t>
  </si>
  <si>
    <t>952 -10</t>
  </si>
  <si>
    <t>961 -09</t>
  </si>
  <si>
    <t>961 -27</t>
  </si>
  <si>
    <t>961 -30</t>
  </si>
  <si>
    <t>926 -22</t>
  </si>
  <si>
    <t>954 -01</t>
  </si>
  <si>
    <t>961 -08</t>
  </si>
  <si>
    <t>961 -10</t>
  </si>
  <si>
    <t>961 -15</t>
  </si>
  <si>
    <t>961 -23</t>
  </si>
  <si>
    <t>962 -07</t>
  </si>
  <si>
    <t>962 -14</t>
  </si>
  <si>
    <t>Contractual Services-Hauling and Disposal</t>
  </si>
  <si>
    <t>962 -15</t>
  </si>
  <si>
    <t>962 -17</t>
  </si>
  <si>
    <t>962 -20</t>
  </si>
  <si>
    <t>962 -26</t>
  </si>
  <si>
    <t>962 -34</t>
  </si>
  <si>
    <t>962 -36</t>
  </si>
  <si>
    <t>962 -38</t>
  </si>
  <si>
    <t>962 -40</t>
  </si>
  <si>
    <t>953 -01</t>
  </si>
  <si>
    <t>953 -02</t>
  </si>
  <si>
    <t>953 -03</t>
  </si>
  <si>
    <t>953 -04</t>
  </si>
  <si>
    <t>953 -05</t>
  </si>
  <si>
    <t>961 -17</t>
  </si>
  <si>
    <t>Laboratory</t>
  </si>
  <si>
    <t>961 -02</t>
  </si>
  <si>
    <t>Professional Services-Outside Legal</t>
  </si>
  <si>
    <t>961 -19</t>
  </si>
  <si>
    <t>961 -20</t>
  </si>
  <si>
    <t>961 -21</t>
  </si>
  <si>
    <t>961 -28</t>
  </si>
  <si>
    <t>Transportation Charges-Materials</t>
  </si>
  <si>
    <t>962 -03</t>
  </si>
  <si>
    <t>962 -11</t>
  </si>
  <si>
    <t>962 -21</t>
  </si>
  <si>
    <t>962 -32</t>
  </si>
  <si>
    <t>962 -37</t>
  </si>
  <si>
    <t>962 -39</t>
  </si>
  <si>
    <t>915 -11</t>
  </si>
  <si>
    <t>Postage</t>
  </si>
  <si>
    <t>963 -05</t>
  </si>
  <si>
    <t>963 -11</t>
  </si>
  <si>
    <t>963 -13</t>
  </si>
  <si>
    <t>958 -01</t>
  </si>
  <si>
    <t>958 -02</t>
  </si>
  <si>
    <t>958 -03</t>
  </si>
  <si>
    <t>958 -04</t>
  </si>
  <si>
    <t>958 -05</t>
  </si>
  <si>
    <t>958 -06</t>
  </si>
  <si>
    <t>958 -07</t>
  </si>
  <si>
    <t>958 -08</t>
  </si>
  <si>
    <t>958 -09</t>
  </si>
  <si>
    <t>958 -10</t>
  </si>
  <si>
    <t>958 -11</t>
  </si>
  <si>
    <t>958 -12</t>
  </si>
  <si>
    <t>958 -13</t>
  </si>
  <si>
    <t>958 -14</t>
  </si>
  <si>
    <t>958 -15</t>
  </si>
  <si>
    <t>958 -16</t>
  </si>
  <si>
    <t>958 -17</t>
  </si>
  <si>
    <t>958 -18</t>
  </si>
  <si>
    <t>958 -19</t>
  </si>
  <si>
    <t>958 -20</t>
  </si>
  <si>
    <t>958 -21</t>
  </si>
  <si>
    <t>958 -22</t>
  </si>
  <si>
    <t>958 -23</t>
  </si>
  <si>
    <t>958 -24</t>
  </si>
  <si>
    <t>958 -25</t>
  </si>
  <si>
    <t>958 -26</t>
  </si>
  <si>
    <t>958 -27</t>
  </si>
  <si>
    <t>958 -28</t>
  </si>
  <si>
    <t>958 -29</t>
  </si>
  <si>
    <t>958 -30</t>
  </si>
  <si>
    <t>958 -31</t>
  </si>
  <si>
    <t>958 -32</t>
  </si>
  <si>
    <t>958 -33</t>
  </si>
  <si>
    <t>958 -34</t>
  </si>
  <si>
    <t>958 -35</t>
  </si>
  <si>
    <t>958 -36</t>
  </si>
  <si>
    <t>958 -37</t>
  </si>
  <si>
    <t>958 -38</t>
  </si>
  <si>
    <t>958 -39</t>
  </si>
  <si>
    <t>958 -40</t>
  </si>
  <si>
    <t>909 -09</t>
  </si>
  <si>
    <t>961 -01</t>
  </si>
  <si>
    <t>961 -06</t>
  </si>
  <si>
    <t>961 -14</t>
  </si>
  <si>
    <t>961 -22</t>
  </si>
  <si>
    <t>961 -31</t>
  </si>
  <si>
    <t>961 -32</t>
  </si>
  <si>
    <t>961 -35</t>
  </si>
  <si>
    <t>961 -39</t>
  </si>
  <si>
    <t>961 -40</t>
  </si>
  <si>
    <t>961 -41</t>
  </si>
  <si>
    <t>962 -22</t>
  </si>
  <si>
    <t>961 -04</t>
  </si>
  <si>
    <t>966 -01</t>
  </si>
  <si>
    <t>Professional Services-Engineering Services</t>
  </si>
  <si>
    <t>925 -01</t>
  </si>
  <si>
    <t>925 -02</t>
  </si>
  <si>
    <t>925 -03</t>
  </si>
  <si>
    <t>925 -04</t>
  </si>
  <si>
    <t>925 -05</t>
  </si>
  <si>
    <t>925 -06</t>
  </si>
  <si>
    <t>925 -07</t>
  </si>
  <si>
    <t>925 -08</t>
  </si>
  <si>
    <t>925 -09</t>
  </si>
  <si>
    <t>925 -10</t>
  </si>
  <si>
    <t>925 -11</t>
  </si>
  <si>
    <t>925 -12</t>
  </si>
  <si>
    <t>925 -13</t>
  </si>
  <si>
    <t>925 -14</t>
  </si>
  <si>
    <t>925 -15</t>
  </si>
  <si>
    <t>925 -16</t>
  </si>
  <si>
    <t>925 -17</t>
  </si>
  <si>
    <t>925 -18</t>
  </si>
  <si>
    <t>925 -19</t>
  </si>
  <si>
    <t>925 -20</t>
  </si>
  <si>
    <t>925 -21</t>
  </si>
  <si>
    <t>925 -22</t>
  </si>
  <si>
    <t>925 -23</t>
  </si>
  <si>
    <t>925 -24</t>
  </si>
  <si>
    <t>925 -25</t>
  </si>
  <si>
    <t>925 -26</t>
  </si>
  <si>
    <t>925 -27</t>
  </si>
  <si>
    <t>925 -28</t>
  </si>
  <si>
    <t>925 -29</t>
  </si>
  <si>
    <t>925 -30</t>
  </si>
  <si>
    <t>925 -31</t>
  </si>
  <si>
    <t>925 -32</t>
  </si>
  <si>
    <t>925 -33</t>
  </si>
  <si>
    <t>925 -34</t>
  </si>
  <si>
    <t>925 -35</t>
  </si>
  <si>
    <t>925 -36</t>
  </si>
  <si>
    <t>Professional Services-Consulting</t>
  </si>
  <si>
    <t>918 -01</t>
  </si>
  <si>
    <t>918 -02</t>
  </si>
  <si>
    <t>918 -03</t>
  </si>
  <si>
    <t>918 -04</t>
  </si>
  <si>
    <t>918 -05</t>
  </si>
  <si>
    <t>918 -06</t>
  </si>
  <si>
    <t>918 -07</t>
  </si>
  <si>
    <t>918 -08</t>
  </si>
  <si>
    <t>918 -09</t>
  </si>
  <si>
    <t>918 -10</t>
  </si>
  <si>
    <t>918 -11</t>
  </si>
  <si>
    <t>918 -12</t>
  </si>
  <si>
    <t>918 -13</t>
  </si>
  <si>
    <t>918 -14</t>
  </si>
  <si>
    <t>918 -15</t>
  </si>
  <si>
    <t>918 -16</t>
  </si>
  <si>
    <t>918 -17</t>
  </si>
  <si>
    <t>918 -18</t>
  </si>
  <si>
    <t>918 -19</t>
  </si>
  <si>
    <t>918 -21</t>
  </si>
  <si>
    <t>961 -25</t>
  </si>
  <si>
    <t>988 -01</t>
  </si>
  <si>
    <t>988 -02</t>
  </si>
  <si>
    <t>988 -03</t>
  </si>
  <si>
    <t>988 -04</t>
  </si>
  <si>
    <t>988 -05</t>
  </si>
  <si>
    <t>988 -06</t>
  </si>
  <si>
    <t>988 -07</t>
  </si>
  <si>
    <t>988 -08</t>
  </si>
  <si>
    <t>988 -09</t>
  </si>
  <si>
    <t>988 -10</t>
  </si>
  <si>
    <t>988 -11</t>
  </si>
  <si>
    <t>988 -12</t>
  </si>
  <si>
    <t>988 -13</t>
  </si>
  <si>
    <t>988 -14</t>
  </si>
  <si>
    <t>988 -15</t>
  </si>
  <si>
    <t>988 -16</t>
  </si>
  <si>
    <t>988 -17</t>
  </si>
  <si>
    <t>988 -18</t>
  </si>
  <si>
    <t>961 -18</t>
  </si>
  <si>
    <t>962 -04</t>
  </si>
  <si>
    <t>962 -28</t>
  </si>
  <si>
    <t>990 -01</t>
  </si>
  <si>
    <t>990 -02</t>
  </si>
  <si>
    <t>990 -03</t>
  </si>
  <si>
    <t>990 -04</t>
  </si>
  <si>
    <t>990 -05</t>
  </si>
  <si>
    <t>990 -06</t>
  </si>
  <si>
    <t>990 -07</t>
  </si>
  <si>
    <t>990 -08</t>
  </si>
  <si>
    <t>990 -09</t>
  </si>
  <si>
    <t>990 -10</t>
  </si>
  <si>
    <t>990 -11</t>
  </si>
  <si>
    <t>990 -12</t>
  </si>
  <si>
    <t>990 -13</t>
  </si>
  <si>
    <t>990 -14</t>
  </si>
  <si>
    <t>990 -15</t>
  </si>
  <si>
    <t>990 -16</t>
  </si>
  <si>
    <t>990 -17</t>
  </si>
  <si>
    <t>990 -18</t>
  </si>
  <si>
    <t>990 -19</t>
  </si>
  <si>
    <t>990 -20</t>
  </si>
  <si>
    <t>990 -21</t>
  </si>
  <si>
    <t>990 -22</t>
  </si>
  <si>
    <t>990 -23</t>
  </si>
  <si>
    <t>990 -24</t>
  </si>
  <si>
    <t>990 -25</t>
  </si>
  <si>
    <t>990 -26</t>
  </si>
  <si>
    <t>990 -27</t>
  </si>
  <si>
    <t>990 -28</t>
  </si>
  <si>
    <t>990 -29</t>
  </si>
  <si>
    <t>990 -30</t>
  </si>
  <si>
    <t>992 -01</t>
  </si>
  <si>
    <t>992 -02</t>
  </si>
  <si>
    <t>992 -03</t>
  </si>
  <si>
    <t>992 -04</t>
  </si>
  <si>
    <t>992 -05</t>
  </si>
  <si>
    <t>992 -06</t>
  </si>
  <si>
    <t>992 -07</t>
  </si>
  <si>
    <t>992 -08</t>
  </si>
  <si>
    <t>992 -09</t>
  </si>
  <si>
    <t>992 -10</t>
  </si>
  <si>
    <t>992 -11</t>
  </si>
  <si>
    <t>992 -12</t>
  </si>
  <si>
    <t>992 -13</t>
  </si>
  <si>
    <t>992 -14</t>
  </si>
  <si>
    <t>992 -15</t>
  </si>
  <si>
    <t>992 -16</t>
  </si>
  <si>
    <t>992 -17</t>
  </si>
  <si>
    <t>992 -18</t>
  </si>
  <si>
    <t>992 -19</t>
  </si>
  <si>
    <t>992 -20</t>
  </si>
  <si>
    <t>992 -21</t>
  </si>
  <si>
    <t>992 -22</t>
  </si>
  <si>
    <t>920 -06</t>
  </si>
  <si>
    <t>924 -01</t>
  </si>
  <si>
    <t>924 -02</t>
  </si>
  <si>
    <t>961 -05</t>
  </si>
  <si>
    <t>019 -01</t>
  </si>
  <si>
    <t>335 -01</t>
  </si>
  <si>
    <t>010 -01</t>
  </si>
  <si>
    <t>150 -01</t>
  </si>
  <si>
    <t>150 -02</t>
  </si>
  <si>
    <t>150 -03</t>
  </si>
  <si>
    <t>150 -04</t>
  </si>
  <si>
    <t>150 -05</t>
  </si>
  <si>
    <t>150 -06</t>
  </si>
  <si>
    <t>150 -07</t>
  </si>
  <si>
    <t>150 -08</t>
  </si>
  <si>
    <t>150 -09</t>
  </si>
  <si>
    <t>150 -10</t>
  </si>
  <si>
    <t>150 -11</t>
  </si>
  <si>
    <t>150 -12</t>
  </si>
  <si>
    <t>150 -13</t>
  </si>
  <si>
    <t>150 -14</t>
  </si>
  <si>
    <t>150 -15</t>
  </si>
  <si>
    <t>150 -16</t>
  </si>
  <si>
    <t>150 -17</t>
  </si>
  <si>
    <t>150 -18</t>
  </si>
  <si>
    <t>150 -19</t>
  </si>
  <si>
    <t>150 -20</t>
  </si>
  <si>
    <t>155 -01</t>
  </si>
  <si>
    <t>155 -02</t>
  </si>
  <si>
    <t>155 -03</t>
  </si>
  <si>
    <t>155 -04</t>
  </si>
  <si>
    <t>155 -05</t>
  </si>
  <si>
    <t>155 -06</t>
  </si>
  <si>
    <t>155 -07</t>
  </si>
  <si>
    <t>155 -08</t>
  </si>
  <si>
    <t>155 -09</t>
  </si>
  <si>
    <t>155 -10</t>
  </si>
  <si>
    <t>155 -11</t>
  </si>
  <si>
    <t>155 -12</t>
  </si>
  <si>
    <t>155 -13</t>
  </si>
  <si>
    <t>155 -14</t>
  </si>
  <si>
    <t>155 -15</t>
  </si>
  <si>
    <t>155 -16</t>
  </si>
  <si>
    <t>155 -17</t>
  </si>
  <si>
    <t>155 -18</t>
  </si>
  <si>
    <t>210 -01</t>
  </si>
  <si>
    <t>210 -02</t>
  </si>
  <si>
    <t>210 -03</t>
  </si>
  <si>
    <t>210 -04</t>
  </si>
  <si>
    <t>210 -05</t>
  </si>
  <si>
    <t>210 -06</t>
  </si>
  <si>
    <t>210 -07</t>
  </si>
  <si>
    <t>210 -08</t>
  </si>
  <si>
    <t>210 -09</t>
  </si>
  <si>
    <t>210 -10</t>
  </si>
  <si>
    <t>210 -11</t>
  </si>
  <si>
    <t>210 -12</t>
  </si>
  <si>
    <t>210 -13</t>
  </si>
  <si>
    <t>315 -01</t>
  </si>
  <si>
    <t>330 -01</t>
  </si>
  <si>
    <t>350 -01</t>
  </si>
  <si>
    <t>360 -01</t>
  </si>
  <si>
    <t>540 -01</t>
  </si>
  <si>
    <t>570 -01</t>
  </si>
  <si>
    <t>630 -01</t>
  </si>
  <si>
    <t>635 -01</t>
  </si>
  <si>
    <t>670 -01</t>
  </si>
  <si>
    <t>670 -02</t>
  </si>
  <si>
    <t>770 -01</t>
  </si>
  <si>
    <t>870 -01</t>
  </si>
  <si>
    <t>192 -01</t>
  </si>
  <si>
    <t>Custodial and Maintenance</t>
  </si>
  <si>
    <t>225 -01</t>
  </si>
  <si>
    <t>485 -01</t>
  </si>
  <si>
    <t>486 -01</t>
  </si>
  <si>
    <t>505 -01</t>
  </si>
  <si>
    <t>595 -01</t>
  </si>
  <si>
    <t>675 -01</t>
  </si>
  <si>
    <t>775 -01</t>
  </si>
  <si>
    <t>775 -02</t>
  </si>
  <si>
    <t>340 -01</t>
  </si>
  <si>
    <t>Office Supplies</t>
  </si>
  <si>
    <t>345 -01</t>
  </si>
  <si>
    <t>345 -02</t>
  </si>
  <si>
    <t>345 -03</t>
  </si>
  <si>
    <t>345 -04</t>
  </si>
  <si>
    <t>345 -05</t>
  </si>
  <si>
    <t>345 -06</t>
  </si>
  <si>
    <t>345 -07</t>
  </si>
  <si>
    <t>345 -08</t>
  </si>
  <si>
    <t>345 -09</t>
  </si>
  <si>
    <t>345 -10</t>
  </si>
  <si>
    <t>345 -11</t>
  </si>
  <si>
    <t>345 -13</t>
  </si>
  <si>
    <t>345 -14</t>
  </si>
  <si>
    <t>345 -15</t>
  </si>
  <si>
    <t>345 -16</t>
  </si>
  <si>
    <t>345 -17</t>
  </si>
  <si>
    <t>345 -18</t>
  </si>
  <si>
    <t>345 -19</t>
  </si>
  <si>
    <t>345 -20</t>
  </si>
  <si>
    <t>345 -21</t>
  </si>
  <si>
    <t>345 -22</t>
  </si>
  <si>
    <t>345 -23</t>
  </si>
  <si>
    <t>345 -24</t>
  </si>
  <si>
    <t>345 -25</t>
  </si>
  <si>
    <t>345 -26</t>
  </si>
  <si>
    <t>345 -27</t>
  </si>
  <si>
    <t>345 -28</t>
  </si>
  <si>
    <t>345 -29</t>
  </si>
  <si>
    <t>345 -30</t>
  </si>
  <si>
    <t>005 -01</t>
  </si>
  <si>
    <t>025 -01</t>
  </si>
  <si>
    <t>031 -01</t>
  </si>
  <si>
    <t>085 -01</t>
  </si>
  <si>
    <t>100 -01</t>
  </si>
  <si>
    <t>100 -02</t>
  </si>
  <si>
    <t>105 -01</t>
  </si>
  <si>
    <t>110 -01</t>
  </si>
  <si>
    <t>280 -01</t>
  </si>
  <si>
    <t>287 -01</t>
  </si>
  <si>
    <t>320 -01</t>
  </si>
  <si>
    <t>430 -01</t>
  </si>
  <si>
    <t>450 -01</t>
  </si>
  <si>
    <t>460 -01</t>
  </si>
  <si>
    <t>560 -01</t>
  </si>
  <si>
    <t>640 -01</t>
  </si>
  <si>
    <t>659 -01</t>
  </si>
  <si>
    <t>735 -01</t>
  </si>
  <si>
    <t>740 -01</t>
  </si>
  <si>
    <t>740 -02</t>
  </si>
  <si>
    <t>080 -01</t>
  </si>
  <si>
    <t>395 -01</t>
  </si>
  <si>
    <t>600 -02</t>
  </si>
  <si>
    <t>610 -01</t>
  </si>
  <si>
    <t>715 -01</t>
  </si>
  <si>
    <t>Printing Duplicating Binding</t>
  </si>
  <si>
    <t>801 -01</t>
  </si>
  <si>
    <t>200 -01</t>
  </si>
  <si>
    <t>800 -01</t>
  </si>
  <si>
    <t>405 -01</t>
  </si>
  <si>
    <t>405 -02</t>
  </si>
  <si>
    <t>Fuel Automotive</t>
  </si>
  <si>
    <t>405 -03</t>
  </si>
  <si>
    <t>405 -04</t>
  </si>
  <si>
    <t>405 -05</t>
  </si>
  <si>
    <t>405 -06</t>
  </si>
  <si>
    <t>405 -07</t>
  </si>
  <si>
    <t>405 -08</t>
  </si>
  <si>
    <t>405 -09</t>
  </si>
  <si>
    <t>405 -10</t>
  </si>
  <si>
    <t>405 -11</t>
  </si>
  <si>
    <t>415 -01</t>
  </si>
  <si>
    <t>Purchases-Furniture and Fixtures</t>
  </si>
  <si>
    <t>420 -01</t>
  </si>
  <si>
    <t>425 -01</t>
  </si>
  <si>
    <t>961 -36</t>
  </si>
  <si>
    <t>Electricity</t>
  </si>
  <si>
    <t>961 -37</t>
  </si>
  <si>
    <t>Fuel-Heating</t>
  </si>
  <si>
    <t>961 -38</t>
  </si>
  <si>
    <t>Water Utilities</t>
  </si>
  <si>
    <t>Old NIGP Code to GL Account Map as of 7/31/2020</t>
  </si>
  <si>
    <t>NIGPCODE</t>
  </si>
  <si>
    <t>GL Expense Acct</t>
  </si>
  <si>
    <t>GL Expense Description</t>
  </si>
  <si>
    <t>Row Labels</t>
  </si>
  <si>
    <t>Grand Total</t>
  </si>
  <si>
    <t xml:space="preserve">Count of Expense </t>
  </si>
  <si>
    <t>Branch</t>
  </si>
  <si>
    <t>Y</t>
  </si>
  <si>
    <t>050, 052 ART EQUIPMENT, SUPPLIES, AND OBJECTS</t>
  </si>
  <si>
    <t>Automotive</t>
  </si>
  <si>
    <t>SERVICE - Communication and Media</t>
  </si>
  <si>
    <t>SERVICE - Consulting</t>
  </si>
  <si>
    <t>SUPPLIES - Audio and Video Equipment</t>
  </si>
  <si>
    <t>SUPPLIES - Decorations, Entertainement, Gifts, Crafts, etc.</t>
  </si>
  <si>
    <t>SERVICE - Environmental and Ecological</t>
  </si>
  <si>
    <t>SERVICE - Equipment Maintenance and Repair</t>
  </si>
  <si>
    <t>Fees, Dues. Permits, Registrations, Rebates, Postage, Taxes</t>
  </si>
  <si>
    <t>SERVICE - Financial</t>
  </si>
  <si>
    <t>SUPPLIES - Fire Protection Equipment</t>
  </si>
  <si>
    <t>SUPPLIES - Fuel, Oil, Grease, Lubricants</t>
  </si>
  <si>
    <t>SUPPLIES - Industrial</t>
  </si>
  <si>
    <t>SUPPLIES - Instruments</t>
  </si>
  <si>
    <t>IT - Computer Equipment and Parts</t>
  </si>
  <si>
    <t>IT - Service</t>
  </si>
  <si>
    <t>IT - Software</t>
  </si>
  <si>
    <t>SERVICE - Management, Operation, Outsourcing</t>
  </si>
  <si>
    <t>SUPPLIES - Office</t>
  </si>
  <si>
    <t>SERVICE - Public works</t>
  </si>
  <si>
    <t>RENTAL OR LEASE - Equipment</t>
  </si>
  <si>
    <t>RENTAL OR LEASE - Real Property</t>
  </si>
  <si>
    <t>SERVICE - Roadside, Ground</t>
  </si>
  <si>
    <t>SERVICE - Sampling</t>
  </si>
  <si>
    <t>SUPPLIES - Security Equipment</t>
  </si>
  <si>
    <t>SERVICE - Security, Fire, Safety, Emergency</t>
  </si>
  <si>
    <t>SERVICE - Subscription</t>
  </si>
  <si>
    <t>SUPPLIES - Water and Sewer Treatment</t>
  </si>
  <si>
    <t>890-01 Air Flotation Systems, Water Treatment Removal of Hydrocarbons</t>
  </si>
  <si>
    <t>890-02 Activated Carbon Systems, Equipment, and Absorbers</t>
  </si>
  <si>
    <t>890-03 Back Flow Preventers for Water and Sewer Pipe</t>
  </si>
  <si>
    <t>890-04 Bar and Trash Screen Equipment, Including Parts and Accessories</t>
  </si>
  <si>
    <t>890-05 Belt Filter Press, Including Parts and Accessories</t>
  </si>
  <si>
    <t>890-06 Bioroughing Systems, Including Parts and Accessories</t>
  </si>
  <si>
    <t>890-07 Centrifuges, Water Treatment</t>
  </si>
  <si>
    <t>890-08 Chlorination Equipment, Including Parts and Accessories</t>
  </si>
  <si>
    <t>890-13 Clarifiers and Settlers, Separators</t>
  </si>
  <si>
    <t>890-15 Complete Water Treatment Systems, Chemical</t>
  </si>
  <si>
    <t>890-16 Complete Water Treatment Systems, Nonchemical: Ultraviolet Water Supply Sterilization, etc.</t>
  </si>
  <si>
    <t>890-17 Contaminated Groundwater Treatment Equipment</t>
  </si>
  <si>
    <t>890-19 Crushers, Grinders, Size Reduction Equipment, etc.</t>
  </si>
  <si>
    <t>890-20 Demineralizers: Reverse Osmosis, etc.</t>
  </si>
  <si>
    <t>890-21 Desludging Equipment, Including Parts and Accessories</t>
  </si>
  <si>
    <t>890-22 Desalination Equipment, Water Treatment</t>
  </si>
  <si>
    <t>890-23 Elements, Primary, Flow, Pressure, Temperature, etc.</t>
  </si>
  <si>
    <t>890-24 Filtration Equipment, Water Including Parts and Accessories</t>
  </si>
  <si>
    <t>890-25 Fluoridation Equipment</t>
  </si>
  <si>
    <t>890-27 Incinerators, Sludge, Including Part and Accessories</t>
  </si>
  <si>
    <t>890-28 Instrumentation Equipment, Actuators, Analyzers, Regulators, Controllers, Transducers, etc., Including Parts and Accessories</t>
  </si>
  <si>
    <t>890-30 Manholes, and Manhole Covers, Frames, Grates, Rings, Yokes, etc.</t>
  </si>
  <si>
    <t>890-31 Manhole Risers, Steel Expandable</t>
  </si>
  <si>
    <t>890-35 Metal Finders and Detectors, Pipe Locators, etc.</t>
  </si>
  <si>
    <t>890-40 Meter Boxes, Meter Vaults, and Valve Boxes (See 210-45 for Concrete Type)</t>
  </si>
  <si>
    <t>890-44 Meters, Water</t>
  </si>
  <si>
    <t>890-45 Meter Fittings, Water, Including Parts and Accessories, and Conversion Kits</t>
  </si>
  <si>
    <t>890-46 Meter Reading Devices</t>
  </si>
  <si>
    <t>890-47 Mixing and Agitation Equipment</t>
  </si>
  <si>
    <t>890-48 Oil Skimming Equipment, Including Parts and Accessories</t>
  </si>
  <si>
    <t>890-49 Ozone and Oxygen Generating Equipment, Including Parts and Accessories</t>
  </si>
  <si>
    <t>890-50 Rings and Seals, Carbon, Turbine Shafts</t>
  </si>
  <si>
    <t>890-51 Root Cutting Equipment, Sewer Lines</t>
  </si>
  <si>
    <t>890-52 Removal Equipment, Water Treatment: Ammonia, Bacterial, Iron, Etc.</t>
  </si>
  <si>
    <t>890-53 Separation and Treatment Equipment, Oil/Water</t>
  </si>
  <si>
    <t>890-63 Sewer Analyzing, Monitoring, Probe and Related Equipment</t>
  </si>
  <si>
    <t>890-64 Sewer Inspection Equipment</t>
  </si>
  <si>
    <t>890-65 Sewage and Waste Treating Equipment and Supplies</t>
  </si>
  <si>
    <t>890-66 Sewer Lift Stations, Including Parts and Accessories</t>
  </si>
  <si>
    <t>890-67 Solvent, Chlorinated Recovery System</t>
  </si>
  <si>
    <t>890-68 Tags, Water Meter Removal</t>
  </si>
  <si>
    <t>890-69 Sumps, Parts, and Accessories (See 720-73 for Sump Pumps)</t>
  </si>
  <si>
    <t>890-70 Switches, Pressure, Flow, Level, Proximity, Temperature, etc.</t>
  </si>
  <si>
    <t>890-72 Tapping Machines and Equipment</t>
  </si>
  <si>
    <t>890-74 Transmitters, Pressure, Flow, Level, etc.</t>
  </si>
  <si>
    <t>890-75 Valve Operators, Including Parts and Accessories and Tools (See 515-82 for Lawn Sprinkler Type)</t>
  </si>
  <si>
    <t>890-76 Virus and Bacteria Inactivation, Ozone Type Equipment (See 493-05 for Airborne Type)</t>
  </si>
  <si>
    <t>890-77 Waste Water Reclamation Systems, Including Parts and Accessories</t>
  </si>
  <si>
    <t>890-78 Water Filters and Filter Elements, Except Boiler, Photographic Darkroom, and Swimming Pool: Cartridges, etc.</t>
  </si>
  <si>
    <t>890-79 Water and Wastewater Disinfecting Ozonators</t>
  </si>
  <si>
    <t>890-80 Water Leak Detection System, Including Chemicals, Dyes and Supplies</t>
  </si>
  <si>
    <t>890-81 Water Main Cleaning Equipment</t>
  </si>
  <si>
    <t>890-82 Water Screens and Parts, Traveling</t>
  </si>
  <si>
    <t>890-83 Water Purification Separators</t>
  </si>
  <si>
    <t>890-84 Water Odor Control Equipment</t>
  </si>
  <si>
    <t>890-85 Water Softening Equipment, Ion Exchange Type (Also See 670-92,93)</t>
  </si>
  <si>
    <t>890-86 Water Systems, Ultra Pure</t>
  </si>
  <si>
    <t>890-87 Water Treatment Equipment (Not Otherwise Classified)</t>
  </si>
  <si>
    <t>890-88 Water Rights (Inactive, effective January 1, 2016)</t>
  </si>
  <si>
    <t>890-89 Well Pointing Systems, Including Parts and Accessories</t>
  </si>
  <si>
    <t>890-95 Recycled Water Supply, Groundwater and Sewage Treatment Equipment, Including Parts and Accessories</t>
  </si>
  <si>
    <t>SERVICE - Misc</t>
  </si>
  <si>
    <t>SERVICE - Industrial</t>
  </si>
  <si>
    <t>SERVICE - Legal</t>
  </si>
  <si>
    <t>SUPPLIES - Misc</t>
  </si>
  <si>
    <t>SUPPLIES - Chemicals</t>
  </si>
  <si>
    <t>SUPPLIES - Chemicals (water and wastewater treating)</t>
  </si>
  <si>
    <t>SUPPLIES - Construction Equipment</t>
  </si>
  <si>
    <t>SERVICE - Construction Trades</t>
  </si>
  <si>
    <t>Capital Construction and Engineering (CIP)</t>
  </si>
  <si>
    <t>SUPPLIES - Builder's and Construction</t>
  </si>
  <si>
    <t>SERVICE - Human Resource</t>
  </si>
  <si>
    <t>Capital Construction and Engineering (CIP) - NAICS Code - 221320</t>
  </si>
  <si>
    <t>Capital Construction and Engineering (CIP) - NAICS Code - 236220</t>
  </si>
  <si>
    <t>Capital Construction and Engineering (CIP) - NAICS Code - 237110</t>
  </si>
  <si>
    <t>Capital Construction and Engineering (CIP) - NAICS Code - 237310</t>
  </si>
  <si>
    <t>Capital Construction and Engineering (CIP) - NAICS Code - 541310</t>
  </si>
  <si>
    <t>Capital Construction and Engineering (CIP) - NAICS Code - 541330</t>
  </si>
  <si>
    <t>Automotive - NIGP Class - All items in 055 class</t>
  </si>
  <si>
    <t>Automotive - NIGP Class - All items in 060 class</t>
  </si>
  <si>
    <t>Automotive - NIGP Class - All items in 065 class</t>
  </si>
  <si>
    <t>Automotive - NIGP Class - All items in 110 class</t>
  </si>
  <si>
    <t>Automotive - NIGP Class - All items in 265 class</t>
  </si>
  <si>
    <t>Automotive - NIGP Class - All items in 863 class</t>
  </si>
  <si>
    <t>Automotive - NIGP Class - All items in 928 class</t>
  </si>
  <si>
    <t>Automotive - NIGP Code - 962-85</t>
  </si>
  <si>
    <t>Automotive - NIGP Code - 962-84</t>
  </si>
  <si>
    <t>Automotive - NIGP Code - 962-93</t>
  </si>
  <si>
    <t>Automotive - NIGP Class - All items in 075 class</t>
  </si>
  <si>
    <t>Automotive - NIGP Class - All items in 071 class</t>
  </si>
  <si>
    <t>Automotive - NIGP Class - All items in 072 class</t>
  </si>
  <si>
    <t>Automotive - NIGP Class - All items in 073 class</t>
  </si>
  <si>
    <t>Fees, Dues. Permits, Registrations, Rebates, Postage, Taxes - NIGP Class - All items in 963 class</t>
  </si>
  <si>
    <t>Fees, Dues. Permits, Registrations, Rebates, Postage, Taxes - NIGP Code - 963-16</t>
  </si>
  <si>
    <t>Fees, Dues. Permits, Registrations, Rebates, Postage, Taxes - NIGP Code - 963-20</t>
  </si>
  <si>
    <t>Fees, Dues. Permits, Registrations, Rebates, Postage, Taxes - NIGP Code - 963-30</t>
  </si>
  <si>
    <t>Fees, Dues. Permits, Registrations, Rebates, Postage, Taxes - NIGP Code - 963-35</t>
  </si>
  <si>
    <t>Fees, Dues. Permits, Registrations, Rebates, Postage, Taxes - NIGP Code - 963-37</t>
  </si>
  <si>
    <t>Fees, Dues. Permits, Registrations, Rebates, Postage, Taxes - NIGP Code - 963-38</t>
  </si>
  <si>
    <t>Fees, Dues. Permits, Registrations, Rebates, Postage, Taxes - NIGP Code - 963-39</t>
  </si>
  <si>
    <t>Fees, Dues. Permits, Registrations, Rebates, Postage, Taxes - NIGP Code - 963-40</t>
  </si>
  <si>
    <t>Fees, Dues. Permits, Registrations, Rebates, Postage, Taxes - NIGP Code - 963-43</t>
  </si>
  <si>
    <t>Fees, Dues. Permits, Registrations, Rebates, Postage, Taxes - NIGP Code - 963-45</t>
  </si>
  <si>
    <t>Fees, Dues. Permits, Registrations, Rebates, Postage, Taxes - NIGP Code - 963-47</t>
  </si>
  <si>
    <t>Fees, Dues. Permits, Registrations, Rebates, Postage, Taxes - NIGP Code - 963-48</t>
  </si>
  <si>
    <t>Fees, Dues. Permits, Registrations, Rebates, Postage, Taxes - NIGP Code - 963-53</t>
  </si>
  <si>
    <t>Fees, Dues. Permits, Registrations, Rebates, Postage, Taxes - NIGP Code - 963-55</t>
  </si>
  <si>
    <t>Fees, Dues. Permits, Registrations, Rebates, Postage, Taxes - NIGP Code - 963-57</t>
  </si>
  <si>
    <t>Fees, Dues. Permits, Registrations, Rebates, Postage, Taxes - NIGP Code - 963-64</t>
  </si>
  <si>
    <t>Fees, Dues. Permits, Registrations, Rebates, Postage, Taxes - NIGP Code - 963-75</t>
  </si>
  <si>
    <t>Fees, Dues. Permits, Registrations, Rebates, Postage, Taxes - NIGP Code - 963-77</t>
  </si>
  <si>
    <t>Fees, Dues. Permits, Registrations, Rebates, Postage, Taxes - NIGP Code - 963-79</t>
  </si>
  <si>
    <t>Fees, Dues. Permits, Registrations, Rebates, Postage, Taxes - NIGP Code - 963-85</t>
  </si>
  <si>
    <t>Fees, Dues. Permits, Registrations, Rebates, Postage, Taxes - NIGP Code - 963-88</t>
  </si>
  <si>
    <t>IT - Computer Equipment and Parts - NIGP Class - All items in 203 and 207 classes</t>
  </si>
  <si>
    <t>IT - Computer Equipment and Parts - NIGP Code - 206-54</t>
  </si>
  <si>
    <t>IT - Computer Equipment and Parts - NIGP Code - 203-75</t>
  </si>
  <si>
    <t>IT - Computer Equipment and Parts - NIGP Code - 203-72, 207-72</t>
  </si>
  <si>
    <t>IT - Computer Equipment and Parts - NIGP Code - 204-60, 206-61</t>
  </si>
  <si>
    <t>IT - Computer Equipment and Parts - NIGP Code - 204-64, 205-64, 206-64</t>
  </si>
  <si>
    <t>IT - Computer Equipment and Parts - NIGP Code - 204-54, 205-54</t>
  </si>
  <si>
    <t>IT - Computer Equipment and Parts - NIGP Code - 204-53, 205-53</t>
  </si>
  <si>
    <t>IT - Computer Equipment and Parts - NIGP Code - 204-55, 205-55</t>
  </si>
  <si>
    <t>IT - Computer Equipment and Parts - NIGP Class - All items in 204, 205, 206 classes</t>
  </si>
  <si>
    <t>IT - Computer Equipment and Parts - NIGP Code - 204-77, 205-77, 206-74</t>
  </si>
  <si>
    <t>IT - Computer Equipment and Parts - NIGP Code - 204-88, 205-88, 206-84</t>
  </si>
  <si>
    <t>IT - Computer Equipment and Parts - NIGP Code - 206-72</t>
  </si>
  <si>
    <t>IT - Computer Equipment and Parts - NIGP Code - 204-76, 205-76, 206-73</t>
  </si>
  <si>
    <t>IT - Computer Equipment and Parts - NIGP Code - 207-75</t>
  </si>
  <si>
    <t>IT - Computer Equipment and Parts - NIGP Code - 206-80</t>
  </si>
  <si>
    <t>IT - Computer Equipment and Parts - NIGP Code - 204-91, 205-91, 206-87</t>
  </si>
  <si>
    <t>IT - Computer Equipment and Parts - NIGP Code - 206-89</t>
  </si>
  <si>
    <t>IT - Computer Equipment and Parts - NIGP Class - All items in 726 and 730 classes</t>
  </si>
  <si>
    <t>IT - Computer Equipment and Parts - NIGP Class - All items in 838 and 839 classes</t>
  </si>
  <si>
    <t>IT - Computer Equipment and Parts - NIGP Code - 839-35</t>
  </si>
  <si>
    <t>IT - Computer Equipment and Parts - NIGP Class - All items in 883 class</t>
  </si>
  <si>
    <t>IT - Service - NIGP Class - All items in 920 class</t>
  </si>
  <si>
    <t>IT - Service - NIGP Code - 920-02</t>
  </si>
  <si>
    <t>IT - Service - NIGP Code - 920-03</t>
  </si>
  <si>
    <t>IT - Service - NIGP Code - 920-04, 920-14</t>
  </si>
  <si>
    <t>IT - Service - NIGP Code - 920-05</t>
  </si>
  <si>
    <t>IT - Service - NIGP Code - 920-07</t>
  </si>
  <si>
    <t>IT - Service - NIGP Code - 920-21</t>
  </si>
  <si>
    <t>IT - Service - NIGP Code - 920-23</t>
  </si>
  <si>
    <t>IT - Service - NIGP Code - 920-24</t>
  </si>
  <si>
    <t>IT - Service - NIGP Code - 920-28</t>
  </si>
  <si>
    <t>IT - Service - NIGP Code - 920-31</t>
  </si>
  <si>
    <t>IT - Service - NIGP Code - 920-33</t>
  </si>
  <si>
    <t>IT - Service - NIGP Code - 920-34</t>
  </si>
  <si>
    <t>IT - Service - NIGP Code - 920-37</t>
  </si>
  <si>
    <t>IT - Service - NIGP Code - 920-38</t>
  </si>
  <si>
    <t>IT - Service - NIGP Code - 920-40</t>
  </si>
  <si>
    <t>IT - Service - NIGP Code - 920-45</t>
  </si>
  <si>
    <t>IT - Service - NIGP Code - 920-46</t>
  </si>
  <si>
    <t>IT - Service - NIGP Code - 920-47</t>
  </si>
  <si>
    <t>IT - Service - NIGP Code - 920-48</t>
  </si>
  <si>
    <t>IT - Service - NIGP Code - 920-50</t>
  </si>
  <si>
    <t>IT - Service - NIGP Code - 920-64</t>
  </si>
  <si>
    <t>IT - Service - NIGP Code - 920-65</t>
  </si>
  <si>
    <t>IT - Service - NIGP Code - 920-66</t>
  </si>
  <si>
    <t>IT - Service - NIGP Code - 920-75</t>
  </si>
  <si>
    <t>IT - Service - NIGP Code - 920-76</t>
  </si>
  <si>
    <t>IT - Service - NIGP Code - 920-91</t>
  </si>
  <si>
    <t>IT - Service - NIGP Code - 962-18</t>
  </si>
  <si>
    <t>IT - Software - NIGP Class - All items in 208 class</t>
  </si>
  <si>
    <t>IT - Software - NIGP Class - All items in 209 class</t>
  </si>
  <si>
    <t>MARINE - NIGP Class - All items in 120 class</t>
  </si>
  <si>
    <t>MARINE - NIGP Class - All items in 959 class</t>
  </si>
  <si>
    <t>RENTAL OR LEASE - Equipment - NIGP Class - All items in 975 class</t>
  </si>
  <si>
    <t>RENTAL OR LEASE - Equipment - NIGP Code - 975-13</t>
  </si>
  <si>
    <t>RENTAL OR LEASE - Equipment - NIGP Code - 975-14</t>
  </si>
  <si>
    <t>RENTAL OR LEASE - Equipment - NIGP Code - 975-15</t>
  </si>
  <si>
    <t>RENTAL OR LEASE - Equipment - NIGP Code - 975-16</t>
  </si>
  <si>
    <t>RENTAL OR LEASE - Equipment - NIGP Code - 975-21</t>
  </si>
  <si>
    <t>RENTAL OR LEASE - Equipment - NIGP Code - 975-24</t>
  </si>
  <si>
    <t>RENTAL OR LEASE - Equipment - NIGP Code - 975-26</t>
  </si>
  <si>
    <t>RENTAL OR LEASE - Equipment - NIGP Code - 975-29</t>
  </si>
  <si>
    <t>RENTAL OR LEASE - Equipment - NIGP Code - 975-34</t>
  </si>
  <si>
    <t>RENTAL OR LEASE - Equipment - NIGP Code - 975-35</t>
  </si>
  <si>
    <t>RENTAL OR LEASE - Equipment - NIGP Code - 975-37</t>
  </si>
  <si>
    <t>RENTAL OR LEASE - Equipment - NIGP Code - 975-39</t>
  </si>
  <si>
    <t>RENTAL OR LEASE - Equipment - NIGP Code - 975-40</t>
  </si>
  <si>
    <t>RENTAL OR LEASE - Equipment - NIGP Code - 975-42</t>
  </si>
  <si>
    <t>RENTAL OR LEASE - Equipment - NIGP Code - 975-44</t>
  </si>
  <si>
    <t>RENTAL OR LEASE - Equipment - NIGP Code - 975-46</t>
  </si>
  <si>
    <t>RENTAL OR LEASE - Equipment - NIGP Code - 975-54</t>
  </si>
  <si>
    <t>RENTAL OR LEASE - Equipment - NIGP Code - 975-65</t>
  </si>
  <si>
    <t>RENTAL OR LEASE - Equipment - NIGP Code - 975-66</t>
  </si>
  <si>
    <t>RENTAL OR LEASE - Equipment - NIGP Code - 975-68</t>
  </si>
  <si>
    <t>RENTAL OR LEASE - Equipment - NIGP Code - 975-75</t>
  </si>
  <si>
    <t>RENTAL OR LEASE - Equipment - NIGP Code - 975-77</t>
  </si>
  <si>
    <t>RENTAL OR LEASE - Equipment - NIGP Code - 975-78</t>
  </si>
  <si>
    <t>RENTAL OR LEASE - Equipment - NIGP Code - 975-81</t>
  </si>
  <si>
    <t>RENTAL OR LEASE - Equipment - NIGP Code - 975-82</t>
  </si>
  <si>
    <t>RENTAL OR LEASE - Equipment - NIGP Code - 975-83</t>
  </si>
  <si>
    <t>RENTAL OR LEASE - Equipment - NIGP Code - 975-84</t>
  </si>
  <si>
    <t>RENTAL OR LEASE - Equipment - NIGP Code - 975-86</t>
  </si>
  <si>
    <t>RENTAL OR LEASE - Equipment - NIGP Code - 975-88</t>
  </si>
  <si>
    <t>RENTAL OR LEASE - Equipment - NIGP Code - 975-93</t>
  </si>
  <si>
    <t>RENTAL OR LEASE - Equipment - NIGP Class - All items in 977 class</t>
  </si>
  <si>
    <t>RENTAL OR LEASE - Equipment - NIGP Class - All items in 979 class</t>
  </si>
  <si>
    <t>RENTAL OR LEASE - Equipment - NIGP Class - All items in 981 class</t>
  </si>
  <si>
    <t>RENTAL OR LEASE - Equipment - NIGP Class - All items in 983 class</t>
  </si>
  <si>
    <t>RENTAL OR LEASE - Equipment - NIGP Code - 983-86</t>
  </si>
  <si>
    <t>RENTAL OR LEASE - Equipment - NIGP Class - All items in 984 class</t>
  </si>
  <si>
    <t>RENTAL OR LEASE - Equipment - NIGP Class - All items in 985 class</t>
  </si>
  <si>
    <t>RENTAL OR LEASE - Equipment - NIGP Code - 985-26</t>
  </si>
  <si>
    <t>RENTAL OR LEASE - Real Property - NIGP Class - All items in 971 class</t>
  </si>
  <si>
    <t>RENTAL OR LEASE - Real Property - NIGP Code - 971-04</t>
  </si>
  <si>
    <t>RENTAL OR LEASE - Real Property - NIGP Code - 971-05</t>
  </si>
  <si>
    <t>RENTAL OR LEASE - Real Property - NIGP Code - 971-08</t>
  </si>
  <si>
    <t>RENTAL OR LEASE - Real Property - NIGP Code - 971-30</t>
  </si>
  <si>
    <t>RENTAL OR LEASE - Real Property - NIGP Code - 971-34</t>
  </si>
  <si>
    <t>RENTAL OR LEASE - Real Property - NIGP Code - 971-35</t>
  </si>
  <si>
    <t>RENTAL OR LEASE - Real Property - NIGP Code - 971-36</t>
  </si>
  <si>
    <t>RENTAL OR LEASE - Real Property - NIGP Code - 971-40</t>
  </si>
  <si>
    <t>RENTAL OR LEASE - Real Property - NIGP Code - 971-45</t>
  </si>
  <si>
    <t>RENTAL OR LEASE - Real Property - NIGP Code - 971-55</t>
  </si>
  <si>
    <t>RENTAL OR LEASE - Real Property - NIGP Code - 971-63</t>
  </si>
  <si>
    <t>RENTAL OR LEASE - Real Property - NIGP Code - 971-65</t>
  </si>
  <si>
    <t>RENTAL OR LEASE - Real Property - NIGP Code - 971-68</t>
  </si>
  <si>
    <t>RENTAL OR LEASE - Real Property - NIGP Code - 971-70</t>
  </si>
  <si>
    <t>RENTAL OR LEASE - Real Property - NIGP Code - 971-82</t>
  </si>
  <si>
    <t>RENTAL OR LEASE - Real Property - NIGP Code - 971-91</t>
  </si>
  <si>
    <t>SERVICE - Communication and Media - NIGP Class - All items in 915 class</t>
  </si>
  <si>
    <t>SERVICE - Communication and Media - NIGP Code - 915-01</t>
  </si>
  <si>
    <t>SERVICE - Communication and Media - NIGP Code - 915-02</t>
  </si>
  <si>
    <t>SERVICE - Communication and Media - NIGP Code - 915-03</t>
  </si>
  <si>
    <t>SERVICE - Communication and Media - NIGP Code - 915-05</t>
  </si>
  <si>
    <t>SERVICE - Communication and Media - NIGP Code - 915-07</t>
  </si>
  <si>
    <t>SERVICE - Communication and Media - NIGP Code - 915-09</t>
  </si>
  <si>
    <t>SERVICE - Communication and Media - NIGP Code - 915-10</t>
  </si>
  <si>
    <t>SERVICE - Communication and Media - NIGP Code - 915-20</t>
  </si>
  <si>
    <t>SERVICE - Communication and Media - NIGP Code - 915-22</t>
  </si>
  <si>
    <t>SERVICE - Communication and Media - NIGP Code - 915-23</t>
  </si>
  <si>
    <t>SERVICE - Communication and Media - NIGP Code - 915-24</t>
  </si>
  <si>
    <t>SERVICE - Communication and Media - NIGP Code - 915-44</t>
  </si>
  <si>
    <t>SERVICE - Communication and Media - NIGP Code - 915-48</t>
  </si>
  <si>
    <t>SERVICE - Communication and Media - NIGP Code - 915-49</t>
  </si>
  <si>
    <t>SERVICE - Communication and Media - NIGP Code - 915-51</t>
  </si>
  <si>
    <t>SERVICE - Communication and Media - NIGP Code - 915-57</t>
  </si>
  <si>
    <t>SERVICE - Communication and Media - NIGP Code - 915-58</t>
  </si>
  <si>
    <t>SERVICE - Communication and Media - NIGP Code - 915-59</t>
  </si>
  <si>
    <t>SERVICE - Communication and Media - NIGP Code - 915-65</t>
  </si>
  <si>
    <t>SERVICE - Communication and Media - NIGP Code - 915-71</t>
  </si>
  <si>
    <t>SERVICE - Communication and Media - NIGP Code - 915-72</t>
  </si>
  <si>
    <t>SERVICE - Communication and Media - NIGP Code - 915-73</t>
  </si>
  <si>
    <t>SERVICE - Communication and Media - NIGP Code - 915-75</t>
  </si>
  <si>
    <t>SERVICE - Communication and Media - NIGP Code - 915-76</t>
  </si>
  <si>
    <t>SERVICE - Communication and Media - NIGP Code - 915-77</t>
  </si>
  <si>
    <t>SERVICE - Communication and Media - NIGP Code - 915-79</t>
  </si>
  <si>
    <t>SERVICE - Communication and Media - NIGP Code - 915-83</t>
  </si>
  <si>
    <t>SERVICE - Communication and Media - NIGP Code - 915-93</t>
  </si>
  <si>
    <t>SERVICE - Communication and Media - NIGP Code - 915-95</t>
  </si>
  <si>
    <t>SERVICE - Communication and Media - NIGP Code - 915-96</t>
  </si>
  <si>
    <t>SERVICE - Communication and Media - NIGP Code - 915-97</t>
  </si>
  <si>
    <t>SERVICE - Construction Trades - NIGP Class - All items in 914 class</t>
  </si>
  <si>
    <t>SERVICE - Construction Trades - NIGP Code - 914-27</t>
  </si>
  <si>
    <t>SERVICE - Construction Trades - NIGP Code - 914-28</t>
  </si>
  <si>
    <t>SERVICE - Construction Trades - NIGP Code - 914-29</t>
  </si>
  <si>
    <t>SERVICE - Construction Trades - NIGP Code - 914-30</t>
  </si>
  <si>
    <t>SERVICE - Construction Trades - NIGP Code - 914-31</t>
  </si>
  <si>
    <t>SERVICE - Construction Trades - NIGP Code - 914-38</t>
  </si>
  <si>
    <t>SERVICE - Construction Trades - NIGP Code - 914-39</t>
  </si>
  <si>
    <t>SERVICE - Construction Trades - NIGP Code - 914-44</t>
  </si>
  <si>
    <t>SERVICE - Construction Trades - NIGP Code - 914-47</t>
  </si>
  <si>
    <t>SERVICE - Construction Trades - NIGP Code - 914-50</t>
  </si>
  <si>
    <t>SERVICE - Construction Trades - NIGP Code - 914-53</t>
  </si>
  <si>
    <t>SERVICE - Construction Trades - NIGP Code - 914-55</t>
  </si>
  <si>
    <t>SERVICE - Construction Trades - NIGP Code - 914-57</t>
  </si>
  <si>
    <t>SERVICE - Construction Trades - NIGP Code - 914-58</t>
  </si>
  <si>
    <t>SERVICE - Construction Trades - NIGP Code - 914-60</t>
  </si>
  <si>
    <t>SERVICE - Construction Trades - NIGP Code - 914-61</t>
  </si>
  <si>
    <t>SERVICE - Construction Trades - NIGP Code - 914-64</t>
  </si>
  <si>
    <t>SERVICE - Construction Trades - NIGP Code - 914-65</t>
  </si>
  <si>
    <t>SERVICE - Construction Trades - NIGP Code - 914-68</t>
  </si>
  <si>
    <t>SERVICE - Construction Trades - NIGP Code - 914-73</t>
  </si>
  <si>
    <t>SERVICE - Construction Trades - NIGP Code - 914-79</t>
  </si>
  <si>
    <t>SERVICE - Construction Trades - NIGP Code - 914-80</t>
  </si>
  <si>
    <t>SERVICE - Construction Trades - NIGP Code - 914-83</t>
  </si>
  <si>
    <t>SERVICE - Construction Trades - NIGP Code - 914-84</t>
  </si>
  <si>
    <t>SERVICE - Construction Trades - NIGP Code - 914-85</t>
  </si>
  <si>
    <t>SERVICE - Construction Trades - NIGP Code - 914-88</t>
  </si>
  <si>
    <t>SERVICE - Consulting - NIGP Code - 918-04</t>
  </si>
  <si>
    <t>SERVICE - Consulting - NIGP Code - 918-06</t>
  </si>
  <si>
    <t>SERVICE - Consulting - NIGP Code - 918-07</t>
  </si>
  <si>
    <t>SERVICE - Consulting - NIGP Code - 918-21</t>
  </si>
  <si>
    <t>SERVICE - Consulting - NIGP Code - 918-24</t>
  </si>
  <si>
    <t>SERVICE - Consulting - NIGP Code - 918-26</t>
  </si>
  <si>
    <t>SERVICE - Consulting - NIGP Code - 918-28</t>
  </si>
  <si>
    <t>SERVICE - Consulting - NIGP Code - 918-29</t>
  </si>
  <si>
    <t>SERVICE - Consulting - NIGP Code - 918-30</t>
  </si>
  <si>
    <t>SERVICE - Consulting - NIGP Code - 918-32</t>
  </si>
  <si>
    <t>SERVICE - Consulting - NIGP Code - 918-38</t>
  </si>
  <si>
    <t>SERVICE - Consulting - NIGP Code - 918-40</t>
  </si>
  <si>
    <t>SERVICE - Consulting - NIGP Code - 918-41</t>
  </si>
  <si>
    <t>SERVICE - Consulting - NIGP Code - 918-43</t>
  </si>
  <si>
    <t>SERVICE - Consulting - NIGP Code - 918-46</t>
  </si>
  <si>
    <t>SERVICE - Consulting - NIGP Code - 918-49</t>
  </si>
  <si>
    <t>SERVICE - Consulting - NIGP Code - 918-58</t>
  </si>
  <si>
    <t>SERVICE - Consulting - NIGP Code - 918-65</t>
  </si>
  <si>
    <t>SERVICE - Consulting - NIGP Code - 918-67</t>
  </si>
  <si>
    <t>SERVICE - Consulting - NIGP Code - 918-69</t>
  </si>
  <si>
    <t>SERVICE - Consulting - NIGP Code - 918-71</t>
  </si>
  <si>
    <t>SERVICE - Consulting - NIGP Code - 918-74</t>
  </si>
  <si>
    <t>SERVICE - Consulting - NIGP Code - 918-75</t>
  </si>
  <si>
    <t>SERVICE - Consulting - NIGP Code - 918-76</t>
  </si>
  <si>
    <t>SERVICE - Consulting - NIGP Code - 918-81</t>
  </si>
  <si>
    <t>SERVICE - Consulting - NIGP Code - 918-82</t>
  </si>
  <si>
    <t>SERVICE - Consulting - NIGP Code - 918-83</t>
  </si>
  <si>
    <t>SERVICE - Consulting - NIGP Code - 918-87</t>
  </si>
  <si>
    <t>SERVICE - Consulting - NIGP Code - 918-88</t>
  </si>
  <si>
    <t>SERVICE - Consulting - NIGP Code - 918-89</t>
  </si>
  <si>
    <t>SERVICE - Consulting - NIGP Code - 918-90</t>
  </si>
  <si>
    <t>SERVICE - Consulting - NIGP Code - 918-93</t>
  </si>
  <si>
    <t>SERVICE - Consulting - NIGP Code - 918-95</t>
  </si>
  <si>
    <t>SERVICE - Consulting - NIGP Code - 918-97</t>
  </si>
  <si>
    <t>SERVICE - Environmental and Ecological - NIGP Class - All items in 926 class</t>
  </si>
  <si>
    <t>SERVICE - Environmental and Ecological - NIGP Code - 926-15</t>
  </si>
  <si>
    <t>SERVICE - Environmental and Ecological - NIGP Code - 926-23</t>
  </si>
  <si>
    <t>SERVICE - Environmental and Ecological - NIGP Code - 926-29</t>
  </si>
  <si>
    <t>SERVICE - Environmental and Ecological - NIGP Code - 926-30</t>
  </si>
  <si>
    <t>SERVICE - Environmental and Ecological - NIGP Code - 926-40</t>
  </si>
  <si>
    <t>SERVICE - Environmental and Ecological - NIGP Code - 926-42</t>
  </si>
  <si>
    <t>SERVICE - Environmental and Ecological - NIGP Code - 926-45</t>
  </si>
  <si>
    <t>SERVICE - Environmental and Ecological - NIGP Code - 926-52</t>
  </si>
  <si>
    <t>SERVICE - Environmental and Ecological - NIGP Code - 926-53</t>
  </si>
  <si>
    <t>SERVICE - Environmental and Ecological - NIGP Code - 926-58</t>
  </si>
  <si>
    <t>SERVICE - Environmental and Ecological - NIGP Code - 926-70</t>
  </si>
  <si>
    <t>SERVICE - Environmental and Ecological - NIGP Code - 926-72</t>
  </si>
  <si>
    <t>SERVICE - Environmental and Ecological - NIGP Code - 926-77</t>
  </si>
  <si>
    <t>SERVICE - Environmental and Ecological - NIGP Code - 926-78</t>
  </si>
  <si>
    <t>SERVICE - Environmental and Ecological - NIGP Code - 926-81</t>
  </si>
  <si>
    <t>SERVICE - Environmental and Ecological - NIGP Code - 926-82</t>
  </si>
  <si>
    <t>SERVICE - Environmental and Ecological - NIGP Code - 926-83</t>
  </si>
  <si>
    <t>SERVICE - Environmental and Ecological - NIGP Code - 926-84</t>
  </si>
  <si>
    <t>SERVICE - Environmental and Ecological - NIGP Code - 926-85</t>
  </si>
  <si>
    <t>SERVICE - Environmental and Ecological - NIGP Code - 926-88</t>
  </si>
  <si>
    <t>SERVICE - Environmental and Ecological - NIGP Code - 926-90</t>
  </si>
  <si>
    <t>SERVICE - Environmental and Ecological - NIGP Code - 926-91</t>
  </si>
  <si>
    <t>SERVICE - Environmental and Ecological - NIGP Code - 926-92</t>
  </si>
  <si>
    <t>SERVICE - Environmental and Ecological - NIGP Code - 926-93</t>
  </si>
  <si>
    <t>SERVICE - Environmental and Ecological - NIGP Code - 926-94</t>
  </si>
  <si>
    <t>SERVICE - Environmental and Ecological - NIGP Code - 926-95</t>
  </si>
  <si>
    <t>SERVICE - Environmental and Ecological - NIGP Code - 926-96</t>
  </si>
  <si>
    <t>SERVICE - Equipment Maintenance and Repair - NIGP Class - All items in 929 class</t>
  </si>
  <si>
    <t>SERVICE - Equipment Maintenance and Repair - NIGP Class - All items in 931 class</t>
  </si>
  <si>
    <t>SERVICE - Equipment Maintenance and Repair - NIGP Class - All items in 934 class</t>
  </si>
  <si>
    <t>SERVICE - Equipment Maintenance and Repair - NIGP Class - All items in 936 class</t>
  </si>
  <si>
    <t>SERVICE - Equipment Maintenance and Repair - NIGP Class - All items in 938 class</t>
  </si>
  <si>
    <t>SERVICE - Equipment Maintenance and Repair - NIGP Class - All items in 939 class</t>
  </si>
  <si>
    <t>SERVICE - Equipment Maintenance and Repair - NIGP Code - 939-27</t>
  </si>
  <si>
    <t>SERVICE - Equipment Maintenance and Repair - NIGP Class - All items in 941 class</t>
  </si>
  <si>
    <t>SERVICE - Equipment Maintenance and Repair - NIGP Code - 941-52</t>
  </si>
  <si>
    <t>SERVICE - Equipment Maintenance and Repair - NIGP Code - 941-55</t>
  </si>
  <si>
    <t>SERVICE - Equipment Maintenance and Repair - NIGP Code - 941-64</t>
  </si>
  <si>
    <t>SERVICE - Financial - NIGP Class - All items in 946 class</t>
  </si>
  <si>
    <t>SERVICE - Financial - NIGP Code - 946-10</t>
  </si>
  <si>
    <t>SERVICE - Financial - NIGP Code - 946-11</t>
  </si>
  <si>
    <t>SERVICE - Financial - NIGP Code - 946-20</t>
  </si>
  <si>
    <t>SERVICE - Financial - NIGP Code - 946-29</t>
  </si>
  <si>
    <t>SERVICE - Financial - NIGP Code - 946-30</t>
  </si>
  <si>
    <t>SERVICE - Financial - NIGP Code - 946-31</t>
  </si>
  <si>
    <t>SERVICE - Financial - NIGP Code - 946-33</t>
  </si>
  <si>
    <t>SERVICE - Financial - NIGP Code - 946-35</t>
  </si>
  <si>
    <t>SERVICE - Financial - NIGP Code - 946-36</t>
  </si>
  <si>
    <t>SERVICE - Financial - NIGP Code - 946-38</t>
  </si>
  <si>
    <t>SERVICE - Financial - NIGP Code - 946-45</t>
  </si>
  <si>
    <t>SERVICE - Financial - NIGP Code - 946-46</t>
  </si>
  <si>
    <t>SERVICE - Financial - NIGP Code - 946-48</t>
  </si>
  <si>
    <t>SERVICE - Financial - NIGP Code - 946-49</t>
  </si>
  <si>
    <t>SERVICE - Financial - NIGP Code - 946-50</t>
  </si>
  <si>
    <t>SERVICE - Financial - NIGP Code - 946-52</t>
  </si>
  <si>
    <t>SERVICE - Financial - NIGP Code - 946-56</t>
  </si>
  <si>
    <t>SERVICE - Financial - NIGP Code - 946-66</t>
  </si>
  <si>
    <t>SERVICE - Financial - NIGP Code - 946-67</t>
  </si>
  <si>
    <t>SERVICE - Financial - NIGP Code - 946-70</t>
  </si>
  <si>
    <t>SERVICE - Financial - NIGP Code - 946-75</t>
  </si>
  <si>
    <t>SERVICE - Financial - NIGP Code - 946-82</t>
  </si>
  <si>
    <t>SERVICE - Training - NIGP Class - All items in 924 class</t>
  </si>
  <si>
    <t>SERVICE - Human Resource - NIGP Class - All items in 948 class</t>
  </si>
  <si>
    <t>SERVICE - Human Resource - NIGP Class - All items in 952 class</t>
  </si>
  <si>
    <t>SERVICE - Human Resource - NIGP Code - 952-07</t>
  </si>
  <si>
    <t>SERVICE - Human Resource - NIGP Code - 952-21</t>
  </si>
  <si>
    <t>SERVICE - Human Resource - NIGP Code - 952-31</t>
  </si>
  <si>
    <t>SERVICE - Human Resource - NIGP Code - 952-38</t>
  </si>
  <si>
    <t>SERVICE - Human Resource - NIGP Code - 952-58</t>
  </si>
  <si>
    <t>SERVICE - Human Resource - NIGP Code - 952-59</t>
  </si>
  <si>
    <t>SERVICE - Human Resource - NIGP Code - 952-60</t>
  </si>
  <si>
    <t>SERVICE - Human Resource - NIGP Code - 961-30</t>
  </si>
  <si>
    <t>SERVICE - Human Resource - NIGP Code - 961-62</t>
  </si>
  <si>
    <t>SERVICE - Human Resource - NIGP Code - 961-71</t>
  </si>
  <si>
    <t>SERVICE - Human Resource - NIGP Code - 962-69</t>
  </si>
  <si>
    <t>SERVICE - Industrial - NIGP Code - 961-18</t>
  </si>
  <si>
    <t>SERVICE - Industrial - NIGP Code - 961-26</t>
  </si>
  <si>
    <t>SERVICE - Industrial - NIGP Code - 961-27</t>
  </si>
  <si>
    <t>SERVICE - Industrial - NIGP Code - 961-35</t>
  </si>
  <si>
    <t>SERVICE - Industrial - NIGP Code - 961-45</t>
  </si>
  <si>
    <t>SERVICE - Industrial - NIGP Code - 961-66</t>
  </si>
  <si>
    <t>SERVICE - Industrial - NIGP Code - 961-77</t>
  </si>
  <si>
    <t>SERVICE - Industrial - NIGP Code - 961-89</t>
  </si>
  <si>
    <t>SERVICE - Industrial - NIGP Code - 961-91</t>
  </si>
  <si>
    <t>SERVICE - Industrial - NIGP Code - 962-21</t>
  </si>
  <si>
    <t>SERVICE - Industrial - NIGP Code - 962-23</t>
  </si>
  <si>
    <t>SERVICE - Industrial - NIGP Code - 962-26</t>
  </si>
  <si>
    <t>SERVICE - Industrial - NIGP Code - 962-28</t>
  </si>
  <si>
    <t>SERVICE - Industrial - NIGP Code - 962-31</t>
  </si>
  <si>
    <t>SERVICE - Industrial - NIGP Code - 962-32</t>
  </si>
  <si>
    <t>SERVICE - Industrial - NIGP Code - 962-38</t>
  </si>
  <si>
    <t>SERVICE - Industrial - NIGP Code - 962-39</t>
  </si>
  <si>
    <t>SERVICE - Industrial - NIGP Code - 962-41</t>
  </si>
  <si>
    <t>SERVICE - Industrial - NIGP Code - 962-43</t>
  </si>
  <si>
    <t>SERVICE - Industrial - NIGP Code - 962-45</t>
  </si>
  <si>
    <t>SERVICE - Industrial - NIGP Code - 962-50</t>
  </si>
  <si>
    <t>SERVICE - Industrial - NIGP Code - 962-68</t>
  </si>
  <si>
    <t>SERVICE - Industrial - NIGP Code - 962-77</t>
  </si>
  <si>
    <t>SERVICE - Industrial - NIGP Code - 962-85</t>
  </si>
  <si>
    <t>SERVICE - Industrial - NIGP Code - 962-91</t>
  </si>
  <si>
    <t>SERVICE - Industrial - NIGP Code - 962-92</t>
  </si>
  <si>
    <t>SERVICE - Industrial - NIGP Code - 962-96</t>
  </si>
  <si>
    <t>SERVICE - Legal - NIGP Code - 961-05</t>
  </si>
  <si>
    <t>SERVICE - Legal - NIGP Code - 961-49</t>
  </si>
  <si>
    <t>SERVICE - Legal - NIGP Code - 961-50</t>
  </si>
  <si>
    <t>SERVICE - Management, Operation, Outsourcing - NIGP Class - All items in 958 class</t>
  </si>
  <si>
    <t>SERVICE - Management, Operation, Outsourcing - NIGP Code - 958-05</t>
  </si>
  <si>
    <t>SERVICE - Management, Operation, Outsourcing - NIGP Code - 958-12</t>
  </si>
  <si>
    <t>SERVICE - Management, Operation, Outsourcing - NIGP Code - 958-15</t>
  </si>
  <si>
    <t>SERVICE - Management, Operation, Outsourcing - NIGP Code - 958-16</t>
  </si>
  <si>
    <t>SERVICE - Management, Operation, Outsourcing - NIGP Code - 958-25</t>
  </si>
  <si>
    <t>SERVICE - Management, Operation, Outsourcing - NIGP Code - 958-39</t>
  </si>
  <si>
    <t>SERVICE - Management, Operation, Outsourcing - NIGP Code - 958-41</t>
  </si>
  <si>
    <t>SERVICE - Management, Operation, Outsourcing - NIGP Code - 958-47</t>
  </si>
  <si>
    <t>SERVICE - Management, Operation, Outsourcing - NIGP Code - 958-50</t>
  </si>
  <si>
    <t>SERVICE - Management, Operation, Outsourcing - NIGP Code - 958-56</t>
  </si>
  <si>
    <t>SERVICE - Management, Operation, Outsourcing - NIGP Code - 958-59</t>
  </si>
  <si>
    <t>SERVICE - Management, Operation, Outsourcing - NIGP Code - 958-61</t>
  </si>
  <si>
    <t>SERVICE - Management, Operation, Outsourcing - NIGP Code - 958-63</t>
  </si>
  <si>
    <t>SERVICE - Management, Operation, Outsourcing - NIGP Code - 958-68</t>
  </si>
  <si>
    <t>SERVICE - Management, Operation, Outsourcing - NIGP Code - 958-70</t>
  </si>
  <si>
    <t>SERVICE - Management, Operation, Outsourcing - NIGP Code - 958-77</t>
  </si>
  <si>
    <t>SERVICE - Management, Operation, Outsourcing - NIGP Code - 958-78</t>
  </si>
  <si>
    <t>SERVICE - Management, Operation, Outsourcing - NIGP Code - 958-82</t>
  </si>
  <si>
    <t>SERVICE - Management, Operation, Outsourcing - NIGP Code - 958-83</t>
  </si>
  <si>
    <t>SERVICE - Management, Operation, Outsourcing - NIGP Code - 958-84</t>
  </si>
  <si>
    <t>SERVICE - Management, Operation, Outsourcing - NIGP Code - 958-85</t>
  </si>
  <si>
    <t>SERVICE - Management, Operation, Outsourcing - NIGP Code - 958-88</t>
  </si>
  <si>
    <t>SERVICE - Management, Operation, Outsourcing - NIGP Code - 958-89</t>
  </si>
  <si>
    <t>SERVICE - Management, Operation, Outsourcing - NIGP Code - 958-90</t>
  </si>
  <si>
    <t>SERVICE - Management, Operation, Outsourcing - NIGP Code - 958-92</t>
  </si>
  <si>
    <t>SERVICE - Management, Operation, Outsourcing - NIGP Code - 958-94</t>
  </si>
  <si>
    <t>SERVICE - Management, Operation, Outsourcing - NIGP Code - 958-96</t>
  </si>
  <si>
    <t>SERVICE - Public works - NIGP Class - All items in 968 class</t>
  </si>
  <si>
    <t>SERVICE - Public works - NIGP Code - 968-18</t>
  </si>
  <si>
    <t>SERVICE - Public works - NIGP Code - 968-25</t>
  </si>
  <si>
    <t>SERVICE - Public works - NIGP Code - 968-26</t>
  </si>
  <si>
    <t>SERVICE - Public works - NIGP Code - 968-33</t>
  </si>
  <si>
    <t>SERVICE - Public works - NIGP Code - 968-34</t>
  </si>
  <si>
    <t>SERVICE - Public works - NIGP Code - 968-36</t>
  </si>
  <si>
    <t>SERVICE - Public works - NIGP Code - 968-47</t>
  </si>
  <si>
    <t>SERVICE - Public works - NIGP Code - 968-48</t>
  </si>
  <si>
    <t>SERVICE - Public works - NIGP Code - 968-50</t>
  </si>
  <si>
    <t>SERVICE - Public works - NIGP Code - 968-58</t>
  </si>
  <si>
    <t>SERVICE - Public works - NIGP Code - 968-59</t>
  </si>
  <si>
    <t>SERVICE - Public works - NIGP Code - 968-61</t>
  </si>
  <si>
    <t>SERVICE - Public works - NIGP Code - 968-63</t>
  </si>
  <si>
    <t>SERVICE - Public works - NIGP Code - 968-64</t>
  </si>
  <si>
    <t>SERVICE - Public works - NIGP Code - 968-66</t>
  </si>
  <si>
    <t>SERVICE - Public works - NIGP Code - 968-67</t>
  </si>
  <si>
    <t>SERVICE - Public works - NIGP Code - 968-71</t>
  </si>
  <si>
    <t>SERVICE - Public works - NIGP Code - 968-72</t>
  </si>
  <si>
    <t>SERVICE - Public works - NIGP Code - 968-73</t>
  </si>
  <si>
    <t>SERVICE - Public works - NIGP Code - 968-74</t>
  </si>
  <si>
    <t>SERVICE - Public works - NIGP Code - 968-76</t>
  </si>
  <si>
    <t>SERVICE - Public works - NIGP Code - 968-77</t>
  </si>
  <si>
    <t>SERVICE - Public works - NIGP Code - 968-78</t>
  </si>
  <si>
    <t>SERVICE - Public works - NIGP Code - 968-79</t>
  </si>
  <si>
    <t>SERVICE - Public works - NIGP Code - 968-84</t>
  </si>
  <si>
    <t>SERVICE - Public works - NIGP Code - 968-85</t>
  </si>
  <si>
    <t>SERVICE - Public works - NIGP Code - 968-87</t>
  </si>
  <si>
    <t>SERVICE - Public works - NIGP Code - 968-88</t>
  </si>
  <si>
    <t>SERVICE - Public works - NIGP Code - 968-89</t>
  </si>
  <si>
    <t>SERVICE - Public works - NIGP Code - 968-90</t>
  </si>
  <si>
    <t>SERVICE - Public works - NIGP Code - 968-91</t>
  </si>
  <si>
    <t>SERVICE - Public works - NIGP Code - 968-92</t>
  </si>
  <si>
    <t>SERVICE - Public works - NIGP Code - 968-93</t>
  </si>
  <si>
    <t>SERVICE - Public works - NIGP Code - 968-94</t>
  </si>
  <si>
    <t>SERVICE - Public works - NIGP Code - 968-95</t>
  </si>
  <si>
    <t>SERVICE - Public works - NIGP Code - 968-96</t>
  </si>
  <si>
    <t>SERVICE - Public works - NIGP Code - 968-97</t>
  </si>
  <si>
    <t>SERVICE - Roadside, Ground - NIGP Class - All items in 988 class</t>
  </si>
  <si>
    <t>SERVICE - Roadside, Ground - NIGP Code - 988-08</t>
  </si>
  <si>
    <t>SERVICE - Roadside, Ground - NIGP Code - 988-14</t>
  </si>
  <si>
    <t>SERVICE - Roadside, Ground - NIGP Code - 988-15</t>
  </si>
  <si>
    <t>SERVICE - Roadside, Ground - NIGP Code - 988-26</t>
  </si>
  <si>
    <t>SERVICE - Roadside, Ground - NIGP Code - 988-89</t>
  </si>
  <si>
    <t>SERVICE - Sampling - NIGP Class - All items in 989 class</t>
  </si>
  <si>
    <t>SERVICE - Sampling - NIGP Code - 989-24</t>
  </si>
  <si>
    <t>SERVICE - Sampling - NIGP Code - 989-75</t>
  </si>
  <si>
    <t>SERVICE - Sampling - NIGP Code - 989-91</t>
  </si>
  <si>
    <t>SERVICE - Misc - NIGP Code - 961-47</t>
  </si>
  <si>
    <t>SERVICE - Security, Fire, Safety, Emergency - NIGP Class - All items in 990 class</t>
  </si>
  <si>
    <t>SERVICE - Security, Fire, Safety, Emergency - NIGP Code - 990-28</t>
  </si>
  <si>
    <t>SERVICE - Security, Fire, Safety, Emergency - NIGP Code - 990-29</t>
  </si>
  <si>
    <t>SERVICE - Security, Fire, Safety, Emergency - NIGP Code - 990-30</t>
  </si>
  <si>
    <t>SERVICE - Security, Fire, Safety, Emergency - NIGP Code - 990-36</t>
  </si>
  <si>
    <t>SERVICE - Security, Fire, Safety, Emergency - NIGP Code - 990-37</t>
  </si>
  <si>
    <t>SERVICE - Security, Fire, Safety, Emergency - NIGP Code - 990-39</t>
  </si>
  <si>
    <t>SERVICE - Security, Fire, Safety, Emergency - NIGP Code - 990-42</t>
  </si>
  <si>
    <t>SERVICE - Security, Fire, Safety, Emergency - NIGP Code - 990-46</t>
  </si>
  <si>
    <t>SERVICE - Security, Fire, Safety, Emergency - NIGP Code - 990-49</t>
  </si>
  <si>
    <t>SERVICE - Security, Fire, Safety, Emergency - NIGP Code - 990-50</t>
  </si>
  <si>
    <t>SERVICE - Security, Fire, Safety, Emergency - NIGP Code - 990-52</t>
  </si>
  <si>
    <t>SERVICE - Security, Fire, Safety, Emergency - NIGP Code - 990-60</t>
  </si>
  <si>
    <t>SERVICE - Security, Fire, Safety, Emergency - NIGP Code - 990-77</t>
  </si>
  <si>
    <t>SERVICE - Security, Fire, Safety, Emergency - NIGP Code - 990-79</t>
  </si>
  <si>
    <t>SERVICE - Security, Fire, Safety, Emergency - NIGP Code - 990-80</t>
  </si>
  <si>
    <t>SERVICE - Misc - NIGP Class - All items in 961 class</t>
  </si>
  <si>
    <t>SERVICE - Misc - NIGP Class - All items in 962 class</t>
  </si>
  <si>
    <t>SERVICE - Misc - NIGP Class - All items in 115 class</t>
  </si>
  <si>
    <t>SERVICE - Misc - NIGP Class - All items in 907 class</t>
  </si>
  <si>
    <t>SERVICE - Misc - NIGP Class - All items in 908 class</t>
  </si>
  <si>
    <t>SERVICE - Misc - NIGP Class - All items in 954 class</t>
  </si>
  <si>
    <t>SERVICE - Misc - NIGP Code - 961-02</t>
  </si>
  <si>
    <t>SERVICE - Misc - NIGP Code - 961-09</t>
  </si>
  <si>
    <t>SERVICE - Misc - NIGP Code - 961-13</t>
  </si>
  <si>
    <t>SERVICE - Misc - NIGP Code - 961-15</t>
  </si>
  <si>
    <t>SERVICE - Misc - NIGP Code - 961-17</t>
  </si>
  <si>
    <t>SERVICE - Misc - NIGP Code - 961-19</t>
  </si>
  <si>
    <t>SERVICE - Misc - NIGP Code - 961-20</t>
  </si>
  <si>
    <t>SERVICE - Misc - NIGP Code - 961-46</t>
  </si>
  <si>
    <t>SERVICE - Misc - NIGP Code - 961-48</t>
  </si>
  <si>
    <t>SERVICE - Misc - NIGP Code - 961-51</t>
  </si>
  <si>
    <t>SERVICE - Misc - NIGP Code - 961-53</t>
  </si>
  <si>
    <t>SERVICE - Misc - NIGP Code - 961-58</t>
  </si>
  <si>
    <t>SERVICE - Misc - NIGP Code - 961-61</t>
  </si>
  <si>
    <t>SERVICE - Misc - NIGP Code - 961-75</t>
  </si>
  <si>
    <t>SERVICE - Misc - NIGP Code - 961-80</t>
  </si>
  <si>
    <t>SERVICE - Misc - NIGP Code - 961-83</t>
  </si>
  <si>
    <t>SERVICE - Misc - NIGP Code - 961-84</t>
  </si>
  <si>
    <t>SERVICE - Misc - NIGP Code - 961-85</t>
  </si>
  <si>
    <t>SERVICE - Misc - NIGP Code - 961-87</t>
  </si>
  <si>
    <t>SERVICE - Misc - NIGP Code - 961-88</t>
  </si>
  <si>
    <t>SERVICE - Misc - NIGP Code - 961-90</t>
  </si>
  <si>
    <t>SERVICE - Misc - NIGP Code - 961-94</t>
  </si>
  <si>
    <t>SERVICE - Misc - NIGP Code - 961-96</t>
  </si>
  <si>
    <t>SERVICE - Misc - NIGP Code - 962-05</t>
  </si>
  <si>
    <t>SERVICE - Misc - NIGP Code - 962-06</t>
  </si>
  <si>
    <t>SERVICE - Misc - NIGP Code - 962-09</t>
  </si>
  <si>
    <t>SERVICE - Misc - NIGP Code - 962-17</t>
  </si>
  <si>
    <t>SERVICE - Misc - NIGP Code - 962-19</t>
  </si>
  <si>
    <t>SERVICE - Misc - NIGP Code - 962-22</t>
  </si>
  <si>
    <t>SERVICE - Misc - NIGP Code - 962-24</t>
  </si>
  <si>
    <t>SERVICE - Misc - NIGP Code - 962-27</t>
  </si>
  <si>
    <t>SERVICE - Misc - NIGP Code - 962-30</t>
  </si>
  <si>
    <t>SERVICE - Misc - NIGP Code - 962-33</t>
  </si>
  <si>
    <t>SERVICE - Misc - NIGP Code - 962-35</t>
  </si>
  <si>
    <t>SERVICE - Misc - NIGP Code - 962-46</t>
  </si>
  <si>
    <t>SERVICE - Misc - NIGP Code - 962-51</t>
  </si>
  <si>
    <t>SERVICE - Misc - NIGP Code - 962-52</t>
  </si>
  <si>
    <t>SERVICE - Misc - NIGP Code - 962-53</t>
  </si>
  <si>
    <t>SERVICE - Misc - NIGP Code - 962-56</t>
  </si>
  <si>
    <t>SERVICE - Misc - NIGP Code - 962-58</t>
  </si>
  <si>
    <t>SERVICE - Misc - NIGP Code - 962-60</t>
  </si>
  <si>
    <t>SERVICE - Misc - NIGP Code - 962-72</t>
  </si>
  <si>
    <t>SERVICE - Misc - NIGP Code - 962-73</t>
  </si>
  <si>
    <t>SERVICE - Misc - NIGP Code - 962-76</t>
  </si>
  <si>
    <t>SERVICE - Misc - NIGP Code - 962-86</t>
  </si>
  <si>
    <t>SERVICE - Misc - NIGP Code - 962-87</t>
  </si>
  <si>
    <t>SERVICE - Misc - NIGP Code - 962-88</t>
  </si>
  <si>
    <t>SERVICE - Misc - NIGP Code - 962-90</t>
  </si>
  <si>
    <t>SERVICE - Misc - NIGP Code - 962-94</t>
  </si>
  <si>
    <t>SERVICE - Misc - NIGP Code - 962-95</t>
  </si>
  <si>
    <t>SERVICE - Misc - NIGP Class - All items in 965 class</t>
  </si>
  <si>
    <t>SERVICE - Misc - NIGP Class - All items in 966 class</t>
  </si>
  <si>
    <t>SERVICE - Misc - NIGP Class - All items in 998 class</t>
  </si>
  <si>
    <t>SUPPLIES - Audio and Video Equipment - NIGP Class - All items in 655 class</t>
  </si>
  <si>
    <t>SUPPLIES - Audio and Video Equipment - NIGP Class - All items in 803 class</t>
  </si>
  <si>
    <t>SUPPLIES - Audio and Video Equipment - NIGP Class - All items in 840 class</t>
  </si>
  <si>
    <t>SUPPLIES - Audio and Video Equipment - NIGP Class - All items in 880 class</t>
  </si>
  <si>
    <t>SUPPLIES - Builder's and Construction - NIGP Class - All items in 135 class</t>
  </si>
  <si>
    <t>SUPPLIES - Builder's and Construction - NIGP Class - All items in 150 class</t>
  </si>
  <si>
    <t>SUPPLIES - Builder's and Construction - NIGP Class - All items in 155 class</t>
  </si>
  <si>
    <t>SUPPLIES - Builder's and Construction - NIGP Class - All items in 210 class</t>
  </si>
  <si>
    <t>SUPPLIES - Builder's and Construction - NIGP Class - All items in 225 class</t>
  </si>
  <si>
    <t>SUPPLIES - Builder's and Construction - NIGP Class - All items in 265 class</t>
  </si>
  <si>
    <t>SUPPLIES - Builder's and Construction - NIGP Class - All items in 330 class</t>
  </si>
  <si>
    <t>SUPPLIES - Builder's and Construction - NIGP Class - All items in 350 class</t>
  </si>
  <si>
    <t>SUPPLIES - Builder's and Construction - NIGP Class - All items in 360 class</t>
  </si>
  <si>
    <t>SUPPLIES - Builder's and Construction - NIGP Class - All items in 365 class</t>
  </si>
  <si>
    <t>SUPPLIES - Builder's and Construction - NIGP Class - All items in 440 class</t>
  </si>
  <si>
    <t>SUPPLIES - Builder's and Construction - NIGP Class - All items in 540 class</t>
  </si>
  <si>
    <t>SUPPLIES - Builder's and Construction - NIGP Class - All items in 570 class</t>
  </si>
  <si>
    <t>SUPPLIES - Builder's and Construction - NIGP Class - All items in 630 class</t>
  </si>
  <si>
    <t>SUPPLIES - Builder's and Construction - NIGP Class - All items in 631 class</t>
  </si>
  <si>
    <t>SUPPLIES - Builder's and Construction - NIGP Class - All items in 635 class</t>
  </si>
  <si>
    <t>SUPPLIES - Builder's and Construction - NIGP Class - All items in 665 class</t>
  </si>
  <si>
    <t>SUPPLIES - Builder's and Construction - NIGP Class - All items in 670 class</t>
  </si>
  <si>
    <t>SUPPLIES - Builder's and Construction - NIGP Class - All items in 770 class</t>
  </si>
  <si>
    <t>SUPPLIES - Builder's and Construction - NIGP Class - All items in 870 class</t>
  </si>
  <si>
    <t>SUPPLIES - Builder's and Construction - NIGP Class - All items in 910 class</t>
  </si>
  <si>
    <t>SUPPLIES - Builder's and Construction - NIGP Class - All items in 745 class</t>
  </si>
  <si>
    <t>SUPPLIES - Builder's and Construction - NIGP Class - All items in 750 class</t>
  </si>
  <si>
    <t>SUPPLIES - Chemicals - NIGP Class - All items in 190 class</t>
  </si>
  <si>
    <t>SUPPLIES - Chemicals - NIGP Code - 190-18</t>
  </si>
  <si>
    <t>SUPPLIES - Chemicals - NIGP Code - 190-25</t>
  </si>
  <si>
    <t>SUPPLIES - Chemicals - NIGP Code - 190-30</t>
  </si>
  <si>
    <t>SUPPLIES - Chemicals - NIGP Code - 190-36</t>
  </si>
  <si>
    <t>SUPPLIES - Chemicals - NIGP Code - 190-42</t>
  </si>
  <si>
    <t>SUPPLIES - Chemicals - NIGP Code - 190-43</t>
  </si>
  <si>
    <t>SUPPLIES - Chemicals - NIGP Code - 190-57</t>
  </si>
  <si>
    <t>SUPPLIES - Chemicals - NIGP Code - 190-68</t>
  </si>
  <si>
    <t>SUPPLIES - Chemicals - NIGP Code - 190-69</t>
  </si>
  <si>
    <t>SUPPLIES - Chemicals - NIGP Code - 190-90</t>
  </si>
  <si>
    <t>SUPPLIES - Chemicals - NIGP Code - 190-95</t>
  </si>
  <si>
    <t>SUPPLIES - Chemicals (water and wastewater treating) - NIGP Class - All items in 885 class</t>
  </si>
  <si>
    <t>SUPPLIES - Chemicals (water and wastewater treating) - NIGP Code - 885-08</t>
  </si>
  <si>
    <t>SUPPLIES - Chemicals (water and wastewater treating) - NIGP Code - 885-15</t>
  </si>
  <si>
    <t>SUPPLIES - Chemicals (water and wastewater treating) - NIGP Code - 885-28</t>
  </si>
  <si>
    <t>SUPPLIES - Chemicals (water and wastewater treating) - NIGP Code - 885-31</t>
  </si>
  <si>
    <t>SUPPLIES - Chemicals (water and wastewater treating) - NIGP Code - 885-32</t>
  </si>
  <si>
    <t>SUPPLIES - Chemicals (water and wastewater treating) - NIGP Code - 885-36</t>
  </si>
  <si>
    <t>SUPPLIES - Chemicals (water and wastewater treating) - NIGP Code - 885-40</t>
  </si>
  <si>
    <t>SUPPLIES - Chemicals (water and wastewater treating) - NIGP Code - 885-44</t>
  </si>
  <si>
    <t>SUPPLIES - Chemicals (water and wastewater treating) - NIGP Code - 885-46</t>
  </si>
  <si>
    <t>SUPPLIES - Chemicals (water and wastewater treating) - NIGP Code - 885-47</t>
  </si>
  <si>
    <t>SUPPLIES - Chemicals (water and wastewater treating) - NIGP Code - 885-48</t>
  </si>
  <si>
    <t>SUPPLIES - Chemicals (water and wastewater treating) - NIGP Code - 885-51</t>
  </si>
  <si>
    <t>SUPPLIES - Chemicals (water and wastewater treating) - NIGP Code - 885-60</t>
  </si>
  <si>
    <t>SUPPLIES - Chemicals (water and wastewater treating) - NIGP Code - 885-64</t>
  </si>
  <si>
    <t>SUPPLIES - Chemicals (water and wastewater treating) - NIGP Code - 885-66</t>
  </si>
  <si>
    <t>SUPPLIES - Chemicals (water and wastewater treating) - NIGP Code - 885-70</t>
  </si>
  <si>
    <t>SUPPLIES - Chemicals (water and wastewater treating) - NIGP Code - 885-76</t>
  </si>
  <si>
    <t>SUPPLIES - Chemicals (water and wastewater treating) - NIGP Code - 885-77</t>
  </si>
  <si>
    <t>SUPPLIES - Chemicals (water and wastewater treating) - NIGP Code - 885-78</t>
  </si>
  <si>
    <t>SUPPLIES - Chemicals (water and wastewater treating) - NIGP Code - 885-79</t>
  </si>
  <si>
    <t>SUPPLIES - Chemicals (water and wastewater treating) - NIGP Code - 885-82</t>
  </si>
  <si>
    <t>SUPPLIES - Chemicals (water and wastewater treating) - NIGP Code - 885-84</t>
  </si>
  <si>
    <t>SUPPLIES - Chemicals (water and wastewater treating) - NIGP Code - 885-94</t>
  </si>
  <si>
    <t>SUPPLIES - Chemicals (water and wastewater treating) - NIGP Code - 885-95</t>
  </si>
  <si>
    <t>SUPPLIES - Chemicals (water and wastewater treating) - NIGP Code - 885-96</t>
  </si>
  <si>
    <t>SUPPLIES - Chemicals (water and wastewater treating) - NIGP Code - 190-36, 190-42 and 885-47</t>
  </si>
  <si>
    <t>SUPPLIES - Construction Equipment - NIGP Class - All items in 755 class</t>
  </si>
  <si>
    <t>SUPPLIES - Construction Equipment - NIGP Class - All items in 760 class</t>
  </si>
  <si>
    <t>SUPPLIES - Construction Equipment - NIGP Class - All items in 765 class</t>
  </si>
  <si>
    <t>SUPPLIES - Decorations, Entertainement, Gifts, Crafts, etc. - NIGP Class -  All items in 037, 232, and 233 classes</t>
  </si>
  <si>
    <t>SUPPLIES - Decorations, Entertainement, Gifts, Crafts, etc. - NIGP Code - 037-43</t>
  </si>
  <si>
    <t>SUPPLIES - Fire Protection Equipment - NIGP Class - All items in 340 class</t>
  </si>
  <si>
    <t>SUPPLIES - Fire Protection Equipment - NIGP Class - All items in 345 class</t>
  </si>
  <si>
    <t>SUPPLIES - Fuel, Oil, Grease, Lubricants - NIGP Class - All items in 405 class</t>
  </si>
  <si>
    <t>SUPPLIES - Fuel, Oil, Grease, Lubricants - NIGP Code - 405-09</t>
  </si>
  <si>
    <t>SUPPLIES - Fuel, Oil, Grease, Lubricants - NIGP Code - 405-13</t>
  </si>
  <si>
    <t>SUPPLIES - Fuel, Oil, Grease, Lubricants - NIGP Code - 405-15</t>
  </si>
  <si>
    <t>SUPPLIES - Industrial - NIGP Class - All items in 005 class</t>
  </si>
  <si>
    <t>SUPPLIES - Industrial - NIGP Class - All items in 010 class</t>
  </si>
  <si>
    <t>SUPPLIES - Industrial - NIGP Class - All items in 025 class</t>
  </si>
  <si>
    <t>SUPPLIES - Industrial - NIGP Class - All items in 031 class</t>
  </si>
  <si>
    <t>SUPPLIES - Industrial - NIGP Code - 031-69</t>
  </si>
  <si>
    <t>SUPPLIES - Industrial - NIGP Code - 031-70</t>
  </si>
  <si>
    <t>SUPPLIES - Industrial - NIGP Class - All items in 085 class</t>
  </si>
  <si>
    <t>SUPPLIES - Industrial - NIGP Class - All items in 100 class</t>
  </si>
  <si>
    <t>SUPPLIES - Industrial - NIGP Class - All items in 105 class</t>
  </si>
  <si>
    <t>SUPPLIES - Industrial - NIGP Class - All items in 110 class</t>
  </si>
  <si>
    <t>SUPPLIES - Industrial - NIGP Class - All items in 145 class</t>
  </si>
  <si>
    <t>SUPPLIES - Industrial - NIGP Class - All items in 192 class</t>
  </si>
  <si>
    <t>SUPPLIES - Industrial - NIGP Class - All items in 255 class</t>
  </si>
  <si>
    <t>SUPPLIES - Industrial - NIGP Class - All items in 280 class</t>
  </si>
  <si>
    <t>SUPPLIES - Industrial - NIGP Class - All items in 285 class</t>
  </si>
  <si>
    <t>SUPPLIES - Industrial - NIGP Class - All items in 287 class</t>
  </si>
  <si>
    <t>SUPPLIES - Industrial - NIGP Class - All items in 295 class</t>
  </si>
  <si>
    <t>SUPPLIES - Industrial - NIGP Class - All items in 312 class</t>
  </si>
  <si>
    <t>SUPPLIES - Industrial - NIGP Class - All items in 315 class</t>
  </si>
  <si>
    <t>SUPPLIES - Industrial - NIGP Class - All items in 320 class</t>
  </si>
  <si>
    <t>SUPPLIES - Industrial - NIGP Class - All items in 335 class</t>
  </si>
  <si>
    <t>SUPPLIES - Industrial - NIGP Class - All items in 400 class</t>
  </si>
  <si>
    <t>SUPPLIES - Industrial - NIGP Class - All items in 430 class</t>
  </si>
  <si>
    <t>SUPPLIES - Industrial - NIGP Class - All items in 436 class</t>
  </si>
  <si>
    <t>SUPPLIES - Industrial - NIGP Class - All items in 445 class</t>
  </si>
  <si>
    <t>SUPPLIES - Industrial - NIGP Class - All items in 450 class</t>
  </si>
  <si>
    <t>SUPPLIES - Industrial - NIGP Class - All items in 460 class</t>
  </si>
  <si>
    <t>SUPPLIES - Industrial - NIGP Class - All items in 500 class</t>
  </si>
  <si>
    <t>SUPPLIES - Industrial - NIGP Class - All items in 505 class</t>
  </si>
  <si>
    <t>SUPPLIES - Industrial - NIGP Class - All items in 510 class</t>
  </si>
  <si>
    <t>SUPPLIES - Industrial - NIGP Class - All items in 515 class</t>
  </si>
  <si>
    <t>SUPPLIES - Industrial - NIGP Class - All items in 545 class</t>
  </si>
  <si>
    <t>SUPPLIES - Industrial - NIGP Class - All items in 550 class</t>
  </si>
  <si>
    <t>SUPPLIES - Industrial - NIGP Class - All items in 555 class</t>
  </si>
  <si>
    <t>SUPPLIES - Industrial - NIGP Class - All items in 560 class</t>
  </si>
  <si>
    <t>SUPPLIES - Industrial - NIGP Class - All items in 595 class</t>
  </si>
  <si>
    <t>SUPPLIES - Industrial - NIGP Class - All items in 625 class</t>
  </si>
  <si>
    <t>SUPPLIES - Industrial - NIGP Class - All items in 640 class</t>
  </si>
  <si>
    <t>SUPPLIES - Industrial - NIGP Class - All items in 641 class</t>
  </si>
  <si>
    <t>SUPPLIES - Industrial - NIGP Class - All items in 658 class</t>
  </si>
  <si>
    <t>SUPPLIES - Industrial - NIGP Class - All items in 659 class</t>
  </si>
  <si>
    <t>SUPPLIES - Industrial - NIGP Class - All items in 675 class</t>
  </si>
  <si>
    <t>SUPPLIES - Industrial - NIGP Class - All items in 690 class</t>
  </si>
  <si>
    <t>SUPPLIES - Industrial - NIGP Class - All items in 691 class</t>
  </si>
  <si>
    <t>SUPPLIES - Industrial - NIGP Class - All items in 720 class</t>
  </si>
  <si>
    <t>SUPPLIES - Industrial - NIGP Class - All items in 735 class</t>
  </si>
  <si>
    <t>SUPPLIES - Industrial - NIGP Class - All items in 740 class</t>
  </si>
  <si>
    <t>SUPPLIES - Industrial - NIGP Class - All items in 775 class</t>
  </si>
  <si>
    <t>SUPPLIES - Industrial - NIGP Class - All items in 780 class</t>
  </si>
  <si>
    <t>SUPPLIES - Industrial - NIGP Class - All items in 790 class</t>
  </si>
  <si>
    <t>SUPPLIES - Industrial - NIGP Class - All items in 801 class</t>
  </si>
  <si>
    <t>SUPPLIES - Industrial - NIGP Class - All items in 810 class</t>
  </si>
  <si>
    <t>SUPPLIES - Industrial - NIGP Class - All items in 815 class</t>
  </si>
  <si>
    <t>SUPPLIES - Industrial - NIGP Class - All items in 820 class</t>
  </si>
  <si>
    <t>SUPPLIES - Industrial - NIGP Class - All items in 825 class</t>
  </si>
  <si>
    <t>SUPPLIES - Industrial - NIGP Class - All items in 830 class</t>
  </si>
  <si>
    <t>SUPPLIES - Industrial - NIGP Class - All items in 832 class</t>
  </si>
  <si>
    <t>SUPPLIES - Industrial - NIGP Class - All items in 865 class</t>
  </si>
  <si>
    <t>SUPPLIES - Industrial - NIGP Class - All items in 895 class</t>
  </si>
  <si>
    <t>SUPPLIES - Instruments - NIGP Class - All items in 220 class</t>
  </si>
  <si>
    <t>SUPPLIES - Instruments - NIGP Class - All items in 845 class</t>
  </si>
  <si>
    <t>SUPPLIES - Misc - NIGP Class - All items in 050 and 052 classes</t>
  </si>
  <si>
    <t>SUPPLIES - Misc - NIGP Class - All items in 165 class</t>
  </si>
  <si>
    <t>SUPPLIES - Misc - NIGP Class - All items in 240 class</t>
  </si>
  <si>
    <t>SUPPLIES - Misc - NIGP Class - All items in 290 class</t>
  </si>
  <si>
    <t>SUPPLIES - Misc - NIGP Class - All items in 305 class</t>
  </si>
  <si>
    <t>SUPPLIES - Misc - NIGP Class - All items in 306 class</t>
  </si>
  <si>
    <t>SUPPLIES - Misc - NIGP Class - All items in 375, 380, 385, 390, and 393 classes</t>
  </si>
  <si>
    <t>SUPPLIES - Misc - NIGP Class - All items in 485 and 486 classes</t>
  </si>
  <si>
    <t>SUPPLIES - Misc - NIGP Class - All items in 175, 493, and 495 classes</t>
  </si>
  <si>
    <t>SUPPLIES - Misc - NIGP Class - All items in 715 class</t>
  </si>
  <si>
    <t>SUPPLIES - Misc - NIGP Class - All items in 800 class</t>
  </si>
  <si>
    <t>SUPPLIES - Misc - NIGP Class - All items in 805 class</t>
  </si>
  <si>
    <t>SUPPLIES - Misc - NIGP Class - All items in 956 class</t>
  </si>
  <si>
    <t>SUPPLIES - Misc - NIGP Class - All items in 200 and 201 classes</t>
  </si>
  <si>
    <t>SUPPLIES - Office - NIGP Class - All items in 015 class</t>
  </si>
  <si>
    <t>SUPPLIES - Office - NIGP Class - All items in 080 class</t>
  </si>
  <si>
    <t>SUPPLIES - Office - NIGP Class - All items in 125 class</t>
  </si>
  <si>
    <t>SUPPLIES - Office - NIGP Class - All items in 195 class</t>
  </si>
  <si>
    <t>SUPPLIES - Office - NIGP Class - All items in 310 class</t>
  </si>
  <si>
    <t>SUPPLIES - Office - NIGP Class - All items in 395 class</t>
  </si>
  <si>
    <t>SUPPLIES - Office - NIGP Class - All items in 525 class</t>
  </si>
  <si>
    <t>SUPPLIES - Office - NIGP Class - All items in 530 class</t>
  </si>
  <si>
    <t>SUPPLIES - Office - NIGP Class - All items in 600 class</t>
  </si>
  <si>
    <t>SUPPLIES - Office - NIGP Code - 600-38</t>
  </si>
  <si>
    <t>SUPPLIES - Office - NIGP Class - All items in 605 class</t>
  </si>
  <si>
    <t>SUPPLIES - Office - NIGP Class - All items in 610 class</t>
  </si>
  <si>
    <t>SUPPLIES - Office - NIGP Class - All items in 615 and 616 classes</t>
  </si>
  <si>
    <t>SUPPLIES - Office - NIGP Class - All items in 620 class</t>
  </si>
  <si>
    <t>SUPPLIES - Office - NIGP Class - All items in 645 and 646 classes</t>
  </si>
  <si>
    <t>SUPPLIES - Security Equipment - NIGP Class - All items in 257 class</t>
  </si>
  <si>
    <t>SUPPLIES - Security Equipment - NIGP Class - All items in 680 class</t>
  </si>
  <si>
    <t>SUPPLIES - Water and Sewer Treatment - NIGP Class - All items in 890 class</t>
  </si>
  <si>
    <t>SUPPLIES - Water and Sewer Treatment - NIGP Class 890-01</t>
  </si>
  <si>
    <t>SUPPLIES - Water and Sewer Treatment - NIGP Class 890-02</t>
  </si>
  <si>
    <t>SUPPLIES - Water and Sewer Treatment - NIGP Class 890-03</t>
  </si>
  <si>
    <t>SUPPLIES - Water and Sewer Treatment - NIGP Class 890-04</t>
  </si>
  <si>
    <t>SUPPLIES - Water and Sewer Treatment - NIGP Class 890-05</t>
  </si>
  <si>
    <t>SUPPLIES - Water and Sewer Treatment - NIGP Class 890-06</t>
  </si>
  <si>
    <t>SUPPLIES - Water and Sewer Treatment - NIGP Class 890-07</t>
  </si>
  <si>
    <t>SUPPLIES - Water and Sewer Treatment - NIGP Class 890-08</t>
  </si>
  <si>
    <t>SUPPLIES - Water and Sewer Treatment - NIGP Class 890-13</t>
  </si>
  <si>
    <t>SUPPLIES - Water and Sewer Treatment - NIGP Class 890-15</t>
  </si>
  <si>
    <t>SUPPLIES - Water and Sewer Treatment - NIGP Class 890-16</t>
  </si>
  <si>
    <t>SUPPLIES - Water and Sewer Treatment - NIGP Class 890-17</t>
  </si>
  <si>
    <t>SUPPLIES - Water and Sewer Treatment - NIGP Class 890-19</t>
  </si>
  <si>
    <t>SUPPLIES - Water and Sewer Treatment - NIGP Class 890-20</t>
  </si>
  <si>
    <t>SUPPLIES - Water and Sewer Treatment - NIGP Class 890-21</t>
  </si>
  <si>
    <t>SUPPLIES - Water and Sewer Treatment - NIGP Class 890-22</t>
  </si>
  <si>
    <t>SUPPLIES - Water and Sewer Treatment - NIGP Class 890-23</t>
  </si>
  <si>
    <t>SUPPLIES - Water and Sewer Treatment - NIGP Class 890-24</t>
  </si>
  <si>
    <t>SUPPLIES - Water and Sewer Treatment - NIGP Class 890-25</t>
  </si>
  <si>
    <t>SUPPLIES - Water and Sewer Treatment - NIGP Class 890-27</t>
  </si>
  <si>
    <t>SUPPLIES - Water and Sewer Treatment - NIGP Class 890-28</t>
  </si>
  <si>
    <t>SUPPLIES - Water and Sewer Treatment - NIGP Class 890-30</t>
  </si>
  <si>
    <t>SUPPLIES - Water and Sewer Treatment - NIGP Class 890-31</t>
  </si>
  <si>
    <t>SUPPLIES - Water and Sewer Treatment - NIGP Class 890-35</t>
  </si>
  <si>
    <t>SUPPLIES - Water and Sewer Treatment - NIGP Class 890-40</t>
  </si>
  <si>
    <t>SUPPLIES - Water and Sewer Treatment - NIGP Class 890-44</t>
  </si>
  <si>
    <t>SUPPLIES - Water and Sewer Treatment - NIGP Class 890-45</t>
  </si>
  <si>
    <t>SUPPLIES - Water and Sewer Treatment - NIGP Class 890-46</t>
  </si>
  <si>
    <t>SUPPLIES - Water and Sewer Treatment - NIGP Class 890-47</t>
  </si>
  <si>
    <t>SUPPLIES - Water and Sewer Treatment - NIGP Class 890-48</t>
  </si>
  <si>
    <t>SUPPLIES - Water and Sewer Treatment - NIGP Class 890-49</t>
  </si>
  <si>
    <t>SUPPLIES - Water and Sewer Treatment - NIGP Class 890-50</t>
  </si>
  <si>
    <t>SUPPLIES - Water and Sewer Treatment - NIGP Class 890-51</t>
  </si>
  <si>
    <t>SUPPLIES - Water and Sewer Treatment - NIGP Class 890-52</t>
  </si>
  <si>
    <t>SUPPLIES - Water and Sewer Treatment - NIGP Class 890-53</t>
  </si>
  <si>
    <t>SUPPLIES - Water and Sewer Treatment - NIGP Class 890-63</t>
  </si>
  <si>
    <t>SUPPLIES - Water and Sewer Treatment - NIGP Class 890-64</t>
  </si>
  <si>
    <t>SUPPLIES - Water and Sewer Treatment - NIGP Class 890-65</t>
  </si>
  <si>
    <t>SUPPLIES - Water and Sewer Treatment - NIGP Class 890-66</t>
  </si>
  <si>
    <t>SUPPLIES - Water and Sewer Treatment - NIGP Class 890-67</t>
  </si>
  <si>
    <t>SUPPLIES - Water and Sewer Treatment - NIGP Class 890-68</t>
  </si>
  <si>
    <t>SUPPLIES - Water and Sewer Treatment - NIGP Class 890-69</t>
  </si>
  <si>
    <t>SUPPLIES - Water and Sewer Treatment - NIGP Class 890-70</t>
  </si>
  <si>
    <t>SUPPLIES - Water and Sewer Treatment - NIGP Class 890-72</t>
  </si>
  <si>
    <t>SUPPLIES - Water and Sewer Treatment - NIGP Class 890-74</t>
  </si>
  <si>
    <t>SUPPLIES - Water and Sewer Treatment - NIGP Class 890-75</t>
  </si>
  <si>
    <t>SUPPLIES - Water and Sewer Treatment - NIGP Class 890-76</t>
  </si>
  <si>
    <t>SUPPLIES - Water and Sewer Treatment - NIGP Class 890-77</t>
  </si>
  <si>
    <t>SUPPLIES - Water and Sewer Treatment - NIGP Class 890-78</t>
  </si>
  <si>
    <t>SUPPLIES - Water and Sewer Treatment - NIGP Class 890-79</t>
  </si>
  <si>
    <t>SUPPLIES - Water and Sewer Treatment - NIGP Class 890-80</t>
  </si>
  <si>
    <t>SUPPLIES - Water and Sewer Treatment - NIGP Class 890-81</t>
  </si>
  <si>
    <t>SUPPLIES - Water and Sewer Treatment - NIGP Class 890-82</t>
  </si>
  <si>
    <t>SUPPLIES - Water and Sewer Treatment - NIGP Class 890-83</t>
  </si>
  <si>
    <t>SUPPLIES - Water and Sewer Treatment - NIGP Class 890-84</t>
  </si>
  <si>
    <t>SUPPLIES - Water and Sewer Treatment - NIGP Class 890-85</t>
  </si>
  <si>
    <t>SUPPLIES - Water and Sewer Treatment - NIGP Class 890-86</t>
  </si>
  <si>
    <t>SUPPLIES - Water and Sewer Treatment - NIGP Class 890-87</t>
  </si>
  <si>
    <t>SUPPLIES - Water and Sewer Treatment - NIGP Class 890-88</t>
  </si>
  <si>
    <t>SUPPLIES - Water and Sewer Treatment - NIGP Class 890-89</t>
  </si>
  <si>
    <t>SUPPLIES - Water and Sewer Treatment - NIGP Class 890-95</t>
  </si>
  <si>
    <t xml:space="preserve">SERVICE - Roadside, Ground </t>
  </si>
  <si>
    <t>SUPPLIES - Misc - NIGP Class - All items in 415, 420, and 425 classes</t>
  </si>
  <si>
    <t>415, 420, 425 FURNITURE: LABORATORY, OFFICE, CAFETERIA, CHAPEL, COURTROOM, DORMITORY, HOUSEHOLD, LIBRARY, LOUNGE, SCHOOL</t>
  </si>
  <si>
    <t>375, 380, 385, 390, 393 FOODS: BAKERY, DAIRY, FROZEN, PERISHANBLE, STAPLE GROCERY AND GROCER'S MISCELLANEOUS ITEMS</t>
  </si>
  <si>
    <t>485, 486 JANITORIAL SUPPLIES, GENERAL LINE</t>
  </si>
  <si>
    <t>175, 493, 495 LABORATORY AND FIELD EQUIPMENT AND SUPPLIES:  CHEMICAL, BIOCHEMISTRY, CHEMISTRY, ENVIRONMENTAL SCIENCE, BIOLOGY, BOTANY, GEOLOGY, MICROBIOLOGY, ZOOLOGY, ETC.</t>
  </si>
  <si>
    <t>200, 201 CLOTHING: ATHLETIC, CASUAL, DRESS, UNIFORM, WEATHER AND WORK RELATED</t>
  </si>
  <si>
    <t>203, 207 COMPUTER ACCESSORIES AND SUPPLIES</t>
  </si>
  <si>
    <t>204, 205, 206 COMPUTER HARDWARE AND PERIPHERALS FOR MICROCOMPUTERS</t>
  </si>
  <si>
    <t>726, 730 RADIO COMMUNICATION EQUIPMENT AND ANTENNAS, TESTING AND ANLYZING EQUIPMENT, INCLUDING PARTS AND ACCESSORIES</t>
  </si>
  <si>
    <t>838, 839 TELECOMMUNICATIONS, CELLULAR, AND TELEPHONE EQUIPMENT, ACCESSORIES AND SUPPLIES</t>
  </si>
  <si>
    <t>203-72, 207-72 Printer Accessories and Supplies: Chemicals, Forms Tractors, Inks and Cartridges, Paper, Label Sheets, Sheet Feeders, Toner Cartridges, Wheels, etc.</t>
  </si>
  <si>
    <t>204-53, 205-53 Microcomputers, Desktop or Tower based</t>
  </si>
  <si>
    <t>204-54, 205-54 Microcomputers, Laptop, Notebook and Tablets</t>
  </si>
  <si>
    <t>204-55, 205-55 Microcomputers, Multi-Processor</t>
  </si>
  <si>
    <t>204-60, 206-61 Monitors, Color and Monochrome (CGA, VGA, SVGA, LCD, etc.)</t>
  </si>
  <si>
    <t>204-64, 205-64, 206-64 Network Components: Adapter Cards, Bridges, Connectors, Expansion Modules/Ports, Firewall Devices, Hubs, Line Drivers, MSAUs, Routers, Switches, Transceivers, etc.</t>
  </si>
  <si>
    <t xml:space="preserve"> 204-76, 205-76, 206-73 Printers, Inkjet</t>
  </si>
  <si>
    <t>204-77, 205-77, 206-74 Printers, Laser</t>
  </si>
  <si>
    <t>204-88, 205-88, 206-84 Scanners, Document: Handheld, Desktop and High Volume</t>
  </si>
  <si>
    <t>204-91, 205-91, 206-87 Servers, Microcomputer: Application, Database, File, Mail, Network, Web, etc.</t>
  </si>
  <si>
    <t>920-04, 920-14 Applications Software, Main Frame Server Systems</t>
  </si>
  <si>
    <t>IT - Service - NIGP Code - 920-18</t>
  </si>
  <si>
    <t>SERVICE - Misc - NIGP Class - All items in 953 class</t>
  </si>
  <si>
    <t>190-36, 190-42 and 885-47 Sodium Bisulfite</t>
  </si>
  <si>
    <t>037, 232, 233 AMUSEMENT, DECORATIONS, ENTERTAINMENT, GIFTS, TOYS, CRAFTS, ETC.</t>
  </si>
  <si>
    <t>615, 616 OFFICE SUPPLIES, GENERAL</t>
  </si>
  <si>
    <t>645, 646 PAPER, FOR OFFICE AND PRINT SHOP USE</t>
  </si>
  <si>
    <t>956--05 Business Research Services</t>
  </si>
  <si>
    <t>SERVICE - Subscription - NIGP Code - 956--05</t>
  </si>
  <si>
    <t>956--10 Cataloging Services</t>
  </si>
  <si>
    <t>SERVICE - Subscription - NIGP Code - 956--10</t>
  </si>
  <si>
    <t>956--35 Internet Database Subscriptions</t>
  </si>
  <si>
    <t>SERVICE - Subscription - NIGP Code - 956--35</t>
  </si>
  <si>
    <t>956--40 Magazine Subscriptions</t>
  </si>
  <si>
    <t>SERVICE - Subscription - NIGP Code - 956--40</t>
  </si>
  <si>
    <t>956--49 Newsletter Subscriptions</t>
  </si>
  <si>
    <t>SERVICE - Subscription - NIGP Code - 956--49</t>
  </si>
  <si>
    <t>956--50 Newspaper Subscriptions</t>
  </si>
  <si>
    <t>SERVICE - Subscription - NIGP Code - 956--50</t>
  </si>
  <si>
    <t>956--58 Professional Document and Publication Subscriptions: Legal, Medical, etc.</t>
  </si>
  <si>
    <t>SERVICE - Subscription - NIGP Code - 956--58</t>
  </si>
  <si>
    <t>956--60 Professional Journal Subscriptions</t>
  </si>
  <si>
    <t>SERVICE - Subscription - NIGP Code - 956--60</t>
  </si>
  <si>
    <t>956--70 Research Services, Other Than Business</t>
  </si>
  <si>
    <t>SERVICE - Subscription - NIGP Code - 956--70</t>
  </si>
  <si>
    <t>956--75 Scientific Research Services</t>
  </si>
  <si>
    <t>SERVICE - Subscription - NIGP Code - 956--75</t>
  </si>
  <si>
    <t>956--85 Training Material Subscriptions</t>
  </si>
  <si>
    <t>SERVICE - Subscription - NIGP Code - 956--85</t>
  </si>
  <si>
    <t>SERVICE - Misc - NIGP Class - All items in 992 class</t>
  </si>
  <si>
    <t>New NIGP Codes</t>
  </si>
  <si>
    <t>3 Digit NIGP Code</t>
  </si>
  <si>
    <t>Dedup of B</t>
  </si>
  <si>
    <t>265</t>
  </si>
  <si>
    <t>863</t>
  </si>
  <si>
    <t>207</t>
  </si>
  <si>
    <t>726</t>
  </si>
  <si>
    <t>883</t>
  </si>
  <si>
    <t>209</t>
  </si>
  <si>
    <t>914</t>
  </si>
  <si>
    <t>938</t>
  </si>
  <si>
    <t>939</t>
  </si>
  <si>
    <t>941</t>
  </si>
  <si>
    <t>948</t>
  </si>
  <si>
    <t>968</t>
  </si>
  <si>
    <t>989</t>
  </si>
  <si>
    <t>115</t>
  </si>
  <si>
    <t>907</t>
  </si>
  <si>
    <t>908</t>
  </si>
  <si>
    <t>998</t>
  </si>
  <si>
    <t>965</t>
  </si>
  <si>
    <t>803</t>
  </si>
  <si>
    <t>135</t>
  </si>
  <si>
    <t>365</t>
  </si>
  <si>
    <t>440</t>
  </si>
  <si>
    <t>631</t>
  </si>
  <si>
    <t>665</t>
  </si>
  <si>
    <t>745</t>
  </si>
  <si>
    <t>750</t>
  </si>
  <si>
    <t>885</t>
  </si>
  <si>
    <t>760</t>
  </si>
  <si>
    <t>765</t>
  </si>
  <si>
    <t>145</t>
  </si>
  <si>
    <t>255</t>
  </si>
  <si>
    <t>295</t>
  </si>
  <si>
    <t>312</t>
  </si>
  <si>
    <t>400</t>
  </si>
  <si>
    <t>436</t>
  </si>
  <si>
    <t>500</t>
  </si>
  <si>
    <t>510</t>
  </si>
  <si>
    <t>555</t>
  </si>
  <si>
    <t>625</t>
  </si>
  <si>
    <t>641</t>
  </si>
  <si>
    <t>790</t>
  </si>
  <si>
    <t>815</t>
  </si>
  <si>
    <t>825</t>
  </si>
  <si>
    <t>832</t>
  </si>
  <si>
    <t>865</t>
  </si>
  <si>
    <t>125</t>
  </si>
  <si>
    <t>195</t>
  </si>
  <si>
    <t>310</t>
  </si>
  <si>
    <t>525</t>
  </si>
  <si>
    <t>530</t>
  </si>
  <si>
    <t>605</t>
  </si>
  <si>
    <t>615</t>
  </si>
  <si>
    <t>620</t>
  </si>
  <si>
    <t>645</t>
  </si>
  <si>
    <t>257</t>
  </si>
  <si>
    <t>680</t>
  </si>
  <si>
    <t>175</t>
  </si>
  <si>
    <t>240</t>
  </si>
  <si>
    <t>306</t>
  </si>
  <si>
    <t>375</t>
  </si>
  <si>
    <t>805</t>
  </si>
  <si>
    <t>206</t>
  </si>
  <si>
    <t>839</t>
  </si>
  <si>
    <t>Does it exists ?</t>
  </si>
  <si>
    <t>code_to_crosswalk</t>
  </si>
  <si>
    <t>SERVICES - Building Maintenance, Installations and Repair services</t>
  </si>
  <si>
    <t>SERVICES - Building Maintenance, Installations and Repair - NIGP Class - All items in 910 class</t>
  </si>
  <si>
    <t>910-01 Acoustical Ceilings and Walls: Cleaning, Installation, Restoration, Maintenance and Repair Services, Including Panel Wall Systems</t>
  </si>
  <si>
    <t>SERVICES - Building Maintenance, Installations and Repair - NIGP Code - 910-01</t>
  </si>
  <si>
    <t>910-02 Background Music Maintenance and Repair Services</t>
  </si>
  <si>
    <t>SERVICES - Building Maintenance, Installations and Repair - NIGP Code - 910-02</t>
  </si>
  <si>
    <t>910-03 Building Cleaning Services, Exterior</t>
  </si>
  <si>
    <t>SERVICES - Building Maintenance, Installations and Repair - NIGP Code - 910-03</t>
  </si>
  <si>
    <t>910-04 Air Duct Cleaning Services</t>
  </si>
  <si>
    <t>SERVICES - Building Maintenance, Installations and Repair - NIGP Code - 910-04</t>
  </si>
  <si>
    <t>910-05 Building and House Leveling Services</t>
  </si>
  <si>
    <t>SERVICES - Building Maintenance, Installations and Repair - NIGP Code - 910-05</t>
  </si>
  <si>
    <t>910-06 Carpentry Maintenance and Repair Services</t>
  </si>
  <si>
    <t>SERVICES - Building Maintenance, Installations and Repair - NIGP Code - 910-06</t>
  </si>
  <si>
    <t>910-07 Chute Installation Services</t>
  </si>
  <si>
    <t>SERVICES - Building Maintenance, Installations and Repair - NIGP Code - 910-07</t>
  </si>
  <si>
    <t>910-08 Concrete Raising and Undersealing Services</t>
  </si>
  <si>
    <t>SERVICES - Building Maintenance, Installations and Repair - NIGP Code - 910-08</t>
  </si>
  <si>
    <t>910-09 Carpet Cleaning, Dyeing, Installation and Repair Services</t>
  </si>
  <si>
    <t>SERVICES - Building Maintenance, Installations and Repair - NIGP Code - 910-09</t>
  </si>
  <si>
    <t>910-10 Chimney Installation, Maintenance and Repair Services</t>
  </si>
  <si>
    <t>SERVICES - Building Maintenance, Installations and Repair - NIGP Code - 910-10</t>
  </si>
  <si>
    <t>910-11 Drapery and Curtain Installation, Maintenance and Repair Services</t>
  </si>
  <si>
    <t>SERVICES - Building Maintenance, Installations and Repair - NIGP Code - 910-11</t>
  </si>
  <si>
    <t>910-12 Drapery and Curtain Fabrication Services</t>
  </si>
  <si>
    <t>SERVICES - Building Maintenance, Installations and Repair - NIGP Code - 910-12</t>
  </si>
  <si>
    <t>910-13 Elevator Installation, Maintenance, Repair and Inspection Services</t>
  </si>
  <si>
    <t>SERVICES - Building Maintenance, Installations and Repair - NIGP Code - 910-13</t>
  </si>
  <si>
    <t>910-14 Door Installation, Metal, Maintenance and Repair Services</t>
  </si>
  <si>
    <t>SERVICES - Building Maintenance, Installations and Repair - NIGP Code - 910-14</t>
  </si>
  <si>
    <t>910-15 Door Installation, Wood, Maintenance and Repair Services</t>
  </si>
  <si>
    <t>SERVICES - Building Maintenance, Installations and Repair - NIGP Code - 910-15</t>
  </si>
  <si>
    <t>910-16 Energy Conservation Services, Including Audits</t>
  </si>
  <si>
    <t>SERVICES - Building Maintenance, Installations and Repair - NIGP Code - 910-16</t>
  </si>
  <si>
    <t>910-17 Energy Computerized Control System, HVAC, Lighting, Utilities, etc., Installation, Maintenance and Repair Services</t>
  </si>
  <si>
    <t>SERVICES - Building Maintenance, Installations and Repair - NIGP Code - 910-17</t>
  </si>
  <si>
    <t>910-18 Energy Systems, Solar, Installation Services (Inactive, please see commodity code 939-38 effective January 1, 2016)</t>
  </si>
  <si>
    <t>SERVICES - Building Maintenance, Installations and Repair - NIGP Code - 910-18</t>
  </si>
  <si>
    <t>910-20 Escalator and Moving Walkway, Installation, Maintenance and Repair Services</t>
  </si>
  <si>
    <t>SERVICES - Building Maintenance, Installations and Repair - NIGP Code - 910-20</t>
  </si>
  <si>
    <t>910-22 Fireproofing Services, Spray-On Type</t>
  </si>
  <si>
    <t>SERVICES - Building Maintenance, Installations and Repair - NIGP Code - 910-22</t>
  </si>
  <si>
    <t>910-23 Firestop Systems, Including Installation and Fireproofing Services</t>
  </si>
  <si>
    <t>SERVICES - Building Maintenance, Installations and Repair - NIGP Code - 910-23</t>
  </si>
  <si>
    <t>910-24 Fire and or Water Damage Restoration Services</t>
  </si>
  <si>
    <t>SERVICES - Building Maintenance, Installations and Repair - NIGP Code - 910-24</t>
  </si>
  <si>
    <t>910-25 Flooring Maintenance and Repair, Including Refinishing and Sealing Services</t>
  </si>
  <si>
    <t>SERVICES - Building Maintenance, Installations and Repair - NIGP Code - 910-25</t>
  </si>
  <si>
    <t>910-26 Furnace Maintenance and Repair Services</t>
  </si>
  <si>
    <t>SERVICES - Building Maintenance, Installations and Repair - NIGP Code - 910-26</t>
  </si>
  <si>
    <t>910-27 Garbage and Trash Removal, Disposal and or Treatment Services</t>
  </si>
  <si>
    <t>SERVICES - Building Maintenance, Installations and Repair - NIGP Code - 910-27</t>
  </si>
  <si>
    <t>910-30 Glass Replacement, Maintenance and Repair Services</t>
  </si>
  <si>
    <t>SERVICES - Building Maintenance, Installations and Repair - NIGP Code - 910-30</t>
  </si>
  <si>
    <t>910-36 Heating, Air Conditioning, and Ventilation Maintenance, Repair and Installation Services</t>
  </si>
  <si>
    <t>SERVICES - Building Maintenance, Installations and Repair - NIGP Code - 910-36</t>
  </si>
  <si>
    <t>910-37 Incinerator Maintenance and Repair Services</t>
  </si>
  <si>
    <t>SERVICES - Building Maintenance, Installations and Repair - NIGP Code - 910-37</t>
  </si>
  <si>
    <t>910-38 Insulation and Asbestos Installation, Maintenance, Repair and Removal Services, Including Spray-On Insulation</t>
  </si>
  <si>
    <t>SERVICES - Building Maintenance, Installations and Repair - NIGP Code - 910-38</t>
  </si>
  <si>
    <t>910-39 Janitorial and Custodial Services</t>
  </si>
  <si>
    <t>SERVICES - Building Maintenance, Installations and Repair - NIGP Code - 910-39</t>
  </si>
  <si>
    <t>910-40 Inspection, Monitoring of Insulation and Asbestos Installation and Removal Services</t>
  </si>
  <si>
    <t>SERVICES - Building Maintenance, Installations and Repair - NIGP Code - 910-40</t>
  </si>
  <si>
    <t>910-42 Kitchen and Bathroom Fixture Repair Services, Not Plumbing: Bathtubs, Sinks, Cabinets, Counter Tops, etc.</t>
  </si>
  <si>
    <t>SERVICES - Building Maintenance, Installations and Repair - NIGP Code - 910-42</t>
  </si>
  <si>
    <t>910-45 Lathing and Plastering Maintenance and Repair Services</t>
  </si>
  <si>
    <t>SERVICES - Building Maintenance, Installations and Repair - NIGP Code - 910-45</t>
  </si>
  <si>
    <t>910-46 Lead Poisoning Control and Reduction</t>
  </si>
  <si>
    <t>SERVICES - Building Maintenance, Installations and Repair - NIGP Code - 910-46</t>
  </si>
  <si>
    <t>910-47 Lead Abatement Services</t>
  </si>
  <si>
    <t>SERVICES - Building Maintenance, Installations and Repair - NIGP Code - 910-47</t>
  </si>
  <si>
    <t>910-48 Locksmith Services</t>
  </si>
  <si>
    <t>SERVICES - Building Maintenance, Installations and Repair - NIGP Code - 910-48</t>
  </si>
  <si>
    <t>910-49 Loading Dock and Associated Accessories Maintenance and Repair Services</t>
  </si>
  <si>
    <t>SERVICES - Building Maintenance, Installations and Repair - NIGP Code - 910-49</t>
  </si>
  <si>
    <t>910-51 Masonry, Concrete, and Stucco Maintenance, Finishing, and Repair Services Including Inside Concrete Sawing and Grouting Work</t>
  </si>
  <si>
    <t>SERVICES - Building Maintenance, Installations and Repair - NIGP Code - 910-51</t>
  </si>
  <si>
    <t>910-52 Maintenance and Repair Services, Building (Not Otherwise Classified)</t>
  </si>
  <si>
    <t>SERVICES - Building Maintenance, Installations and Repair - NIGP Code - 910-52</t>
  </si>
  <si>
    <t>910-53 Metal Work Maintenance and Repair Services, Including Metal Refinishing Services</t>
  </si>
  <si>
    <t>SERVICES - Building Maintenance, Installations and Repair - NIGP Code - 910-53</t>
  </si>
  <si>
    <t>910-54 Painting, Maintenance and Repair Services, Including Caulking</t>
  </si>
  <si>
    <t>SERVICES - Building Maintenance, Installations and Repair - NIGP Code - 910-54</t>
  </si>
  <si>
    <t>910-55 Overhead Door Installation, Maintenance, and Repair Services</t>
  </si>
  <si>
    <t>SERVICES - Building Maintenance, Installations and Repair - NIGP Code - 910-55</t>
  </si>
  <si>
    <t>910-56 Panel Wall Systems Installation, Maintenance and Repair Services</t>
  </si>
  <si>
    <t>SERVICES - Building Maintenance, Installations and Repair - NIGP Code - 910-56</t>
  </si>
  <si>
    <t>910-59 Pest Control Services: Termite Inspection and Control, Bird Proofing, Animal Trapping, Rodent Control, Exterminating and Fumigation</t>
  </si>
  <si>
    <t>SERVICES - Building Maintenance, Installations and Repair - NIGP Code - 910-59</t>
  </si>
  <si>
    <t>910-60 Plumbing Maintenance and Repair Services: Pressure Tapping Services, Pipe Freezes, Toilets, etc.</t>
  </si>
  <si>
    <t>SERVICES - Building Maintenance, Installations and Repair - NIGP Code - 910-60</t>
  </si>
  <si>
    <t>910-61 Plant Maintenance Services , Indoor</t>
  </si>
  <si>
    <t>SERVICES - Building Maintenance, Installations and Repair - NIGP Code - 910-61</t>
  </si>
  <si>
    <t>910-62 Protection of Building, Weather or Vandalism</t>
  </si>
  <si>
    <t>SERVICES - Building Maintenance, Installations and Repair - NIGP Code - 910-62</t>
  </si>
  <si>
    <t>910-63 Public Utilities: Water, Sewer and Gas Maintenance and Repair Services</t>
  </si>
  <si>
    <t>SERVICES - Building Maintenance, Installations and Repair - NIGP Code - 910-63</t>
  </si>
  <si>
    <t>910-64 Relocation, Building</t>
  </si>
  <si>
    <t>SERVICES - Building Maintenance, Installations and Repair - NIGP Code - 910-64</t>
  </si>
  <si>
    <t>910-65 Remodeling and Alteration Services</t>
  </si>
  <si>
    <t>SERVICES - Building Maintenance, Installations and Repair - NIGP Code - 910-65</t>
  </si>
  <si>
    <t>910-66 Roofing, Gutters, and Downspouts Maintenance and Repair Services</t>
  </si>
  <si>
    <t>SERVICES - Building Maintenance, Installations and Repair - NIGP Code - 910-66</t>
  </si>
  <si>
    <t>910-67 Security Lock-Bar Installation, Maintenance and Repair Services</t>
  </si>
  <si>
    <t>SERVICES - Building Maintenance, Installations and Repair - NIGP Code - 910-67</t>
  </si>
  <si>
    <t>910-68 Septic Tank Maintenance and Repair Services, Including Absorption and Leach Field Construction</t>
  </si>
  <si>
    <t>SERVICES - Building Maintenance, Installations and Repair - NIGP Code - 910-68</t>
  </si>
  <si>
    <t>910-69 Shelters, Carports, Portable Buildings, etc. Maintenance and Repair Services</t>
  </si>
  <si>
    <t>SERVICES - Building Maintenance, Installations and Repair - NIGP Code - 910-69</t>
  </si>
  <si>
    <t>910-70 Sludge Removal Services, Building, Including Grease Trap Cleaning</t>
  </si>
  <si>
    <t>SERVICES - Building Maintenance, Installations and Repair - NIGP Code - 910-70</t>
  </si>
  <si>
    <t>910-71 Shoring and Reinforcement Services</t>
  </si>
  <si>
    <t>SERVICES - Building Maintenance, Installations and Repair - NIGP Code - 910-71</t>
  </si>
  <si>
    <t>910-72 Tinting Services, Window</t>
  </si>
  <si>
    <t>SERVICES - Building Maintenance, Installations and Repair - NIGP Code - 910-72</t>
  </si>
  <si>
    <t>910-73 Tile and Stone Restoration, Refurbishing, Maintenance and Repair Services: Granite, Marble, and Terrazzo</t>
  </si>
  <si>
    <t>SERVICES - Building Maintenance, Installations and Repair - NIGP Code - 910-73</t>
  </si>
  <si>
    <t>910-74 Wallpapering Services, Including Maintenance and Repair Services</t>
  </si>
  <si>
    <t>SERVICES - Building Maintenance, Installations and Repair - NIGP Code - 910-74</t>
  </si>
  <si>
    <t>910-75 Wall and Ceiling Maintenance, Repair and Replacement Services, Including Drywalling</t>
  </si>
  <si>
    <t>SERVICES - Building Maintenance, Installations and Repair - NIGP Code - 910-75</t>
  </si>
  <si>
    <t>910-76 Welding Maintenance and Repair Services: Brazing, Casting, and Soldering</t>
  </si>
  <si>
    <t>SERVICES - Building Maintenance, Installations and Repair - NIGP Code - 910-76</t>
  </si>
  <si>
    <t>910-77 Water Purification and Softening Services</t>
  </si>
  <si>
    <t>SERVICES - Building Maintenance, Installations and Repair - NIGP Code - 910-77</t>
  </si>
  <si>
    <t>910-78 Weatherization, Weather and Waterproofing Maintenance and Repair Services</t>
  </si>
  <si>
    <t>SERVICES - Building Maintenance, Installations and Repair - NIGP Code - 910-78</t>
  </si>
  <si>
    <t>910-79 Windows, Metal, Installation, Maintenance and Repair Services</t>
  </si>
  <si>
    <t>SERVICES - Building Maintenance, Installations and Repair - NIGP Code - 910-79</t>
  </si>
  <si>
    <t>910-80 Windows, Wood, Installation, Maintenance, and Repair Services</t>
  </si>
  <si>
    <t>SERVICES - Building Maintenance, Installations and Repair - NIGP Code - 910-80</t>
  </si>
  <si>
    <t>910-81 Window Washing Services</t>
  </si>
  <si>
    <t>SERVICES - Building Maintenance, Installations and Repair - NIGP Code - 910-81</t>
  </si>
  <si>
    <t>910-82 Wiring and Other Electrical Maintenance and Repair Services</t>
  </si>
  <si>
    <t>SERVICES - Building Maintenance, Installations and Repair - NIGP Code - 910-82</t>
  </si>
  <si>
    <t>910-83 Sandblasting Services, Buildings (See 968-67 for All Other Types)</t>
  </si>
  <si>
    <t>SERVICES - Building Maintenance, Installations and Repair - NIGP Code - 910-83</t>
  </si>
  <si>
    <t>910-84 Shutter Installation, Maintenance and Repair Services</t>
  </si>
  <si>
    <t>SERVICES - Building Maintenance, Installations and Repair - NIGP Code - 910-84</t>
  </si>
  <si>
    <t>910-85 Skylight Installation Services</t>
  </si>
  <si>
    <t>SERVICES - Building Maintenance, Installations and Repair - NIGP Code - 910-85</t>
  </si>
  <si>
    <t>910-86 Siding Installation and Repair Services</t>
  </si>
  <si>
    <t>SERVICES - Building Maintenance, Installations and Repair - NIGP Code - 910-86</t>
  </si>
  <si>
    <t>Display Order</t>
  </si>
  <si>
    <t>Download and save this document to you computer.</t>
  </si>
  <si>
    <t>The document is protected from adding or deleting cells, rows, and columns.</t>
  </si>
  <si>
    <t>DC Water Products and Services List:</t>
  </si>
  <si>
    <t>Contains the list of all products and services that DC Water may potentially purchase.</t>
  </si>
  <si>
    <t>Used both NIGP and NAICS classifications.</t>
  </si>
  <si>
    <t>Not all NIGP classifications are used.  Only the classifications that are purchased based on the past 5 years of purchase history are used.</t>
  </si>
  <si>
    <t>Frequently purchased items are products or services that DC Water has purchased repeatedly and regularly in the past 5 years.</t>
  </si>
  <si>
    <r>
      <t xml:space="preserve">NIGP classification is used for all types of products and services </t>
    </r>
    <r>
      <rPr>
        <u/>
        <sz val="11"/>
        <color theme="1"/>
        <rFont val="Calibri"/>
        <family val="2"/>
        <scheme val="minor"/>
      </rPr>
      <t>except</t>
    </r>
    <r>
      <rPr>
        <sz val="11"/>
        <color theme="1"/>
        <rFont val="Calibri"/>
        <family val="2"/>
        <scheme val="minor"/>
      </rPr>
      <t xml:space="preserve"> for CIP (Capital Improvement Project) which are large construction and engineering projects.</t>
    </r>
  </si>
  <si>
    <t>Only the following 6 NAICS codes are used to capture the broad types of construction and engineering services.</t>
  </si>
  <si>
    <r>
      <t xml:space="preserve">If your company provides construction, architectural, and engineering services (as prime or subcontractor), select all applicable NAICS codes from this list.  </t>
    </r>
    <r>
      <rPr>
        <b/>
        <sz val="11"/>
        <color theme="1"/>
        <rFont val="Calibri"/>
        <family val="2"/>
        <scheme val="minor"/>
      </rPr>
      <t>(Strongly recommend to select all codes)</t>
    </r>
  </si>
  <si>
    <t>You may select all NAICS codes if you are unsure which is applicable but want to participate in all DC Water capital construction and engineering projects.</t>
  </si>
  <si>
    <t>You may also select your construction trades in "Service - Construction Trades" which use 914 NIGP classification (will be used for small construction services such as building repair).</t>
  </si>
  <si>
    <r>
      <t xml:space="preserve">We strongly encourage that all vendors who are interested in doing business with DC Water to register in the New Vendor Portal, regardless where your firm is only intending to participate as a subcontractor.  By registering, subcontractors will also be informed of upcoming solicitations and plan accordingly.  </t>
    </r>
    <r>
      <rPr>
        <b/>
        <sz val="11"/>
        <color theme="1"/>
        <rFont val="Calibri"/>
        <family val="2"/>
        <scheme val="minor"/>
      </rPr>
      <t>Strongly recommend to select all codes.</t>
    </r>
  </si>
  <si>
    <t>Selecting Product and Services</t>
  </si>
  <si>
    <t>Search by key word or first 3 digits of NIGP codes (if you are familiar with NIGP codes) of products or services that your company wishes to sell to DC Water.</t>
  </si>
  <si>
    <t>Only select products and services that your company provides directly to your customers today.</t>
  </si>
  <si>
    <t>When your product or service is found from the list, enter "x" in "My Products and Services" column.</t>
  </si>
  <si>
    <t>Save the document.</t>
  </si>
  <si>
    <t>Go to your Supplier Portal (Manage Profile section)</t>
  </si>
  <si>
    <t>Go to Products and Service tab</t>
  </si>
  <si>
    <t>Select all products and services that you found.</t>
  </si>
  <si>
    <t>Review your selection.</t>
  </si>
  <si>
    <t>Click Save.</t>
  </si>
  <si>
    <t>Tips</t>
  </si>
  <si>
    <t>The Class is DC Water created class for convenience by logically grouping like products or services.</t>
  </si>
  <si>
    <t>Items are the actual NIGP or NAICS classifications.</t>
  </si>
  <si>
    <t>Each Item starts with NIGP or NAICS code for your convenience.  They are also shown in the descriptions.</t>
  </si>
  <si>
    <t>You may select by Class level or by Item level or both.</t>
  </si>
  <si>
    <t>You may select as many Classes and Items that may be similar to your products or services.</t>
  </si>
  <si>
    <t>If you select a Class, then you are also selecting all items in the Class</t>
  </si>
  <si>
    <t>Although check marks are not automatically populated on the screen for each Item but all Items in a Class are automatically inlcuded when you select a Class.</t>
  </si>
  <si>
    <t>You do not need to select each item within the Class.</t>
  </si>
  <si>
    <t>When you are unsure which Item best match your products or services, then select all Classes that best match your products or services.</t>
  </si>
  <si>
    <t>Advantage of selecting a Class is that you will receive automatic invitation when a solicitation is issued for any Item in that Class.</t>
  </si>
  <si>
    <t>Disadvantage is that you may get notices that are not relevant to your products or services.</t>
  </si>
  <si>
    <t>Select Item(s) if you are sure that the selected Item(s) is exactly match your products or services.</t>
  </si>
  <si>
    <t>If you find products or services, it is strongly recommended that you select the Class in addition to the Item.</t>
  </si>
  <si>
    <t>Updating your selection</t>
  </si>
  <si>
    <t>You can always modify the selection by going to "Manage Profile" in the Supplier Portal.</t>
  </si>
  <si>
    <t>Enter the summary of your changes in the Notes box.</t>
  </si>
  <si>
    <t>When any changes are made in your Profile, it will be routed to Dc Water Supplier Administrator for review and approval.  Your summary of changes entered in the Notes box will expedite the process.</t>
  </si>
  <si>
    <t>You will receive an Approved or Rejected (with reason) notice.</t>
  </si>
  <si>
    <t>If Rejected, follow the instruction to correct the error.</t>
  </si>
  <si>
    <t>HELP or QUESTIONS</t>
  </si>
  <si>
    <t>Email:   ProcurementInquiry@dcwater.com</t>
  </si>
  <si>
    <t>Tel:   (202) 787-2020</t>
  </si>
  <si>
    <t>Branch Name</t>
  </si>
  <si>
    <t>Category Name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</si>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</sst>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color rgb="FF003300"/>
      <name val="Arial"/>
      <family val="2"/>
    </font>
    <font>
      <sz val="10"/>
      <color theme="1"/>
      <name val="Arial"/>
      <family val="2"/>
    </font>
    <font>
      <sz val="10"/>
      <color rgb="FF003300"/>
      <name val="Arial"/>
      <family val="2"/>
    </font>
    <font>
      <b/>
      <sz val="10"/>
      <color theme="1"/>
      <name val="Arial"/>
      <family val="2"/>
    </font>
    <font>
      <sz val="11"/>
      <color theme="1"/>
      <name val="Calibri"/>
      <family val="2"/>
      <scheme val="minor"/>
    </font>
    <font>
      <sz val="11"/>
      <color rgb="FF006100"/>
      <name val="Calibri"/>
      <family val="2"/>
      <scheme val="minor"/>
    </font>
    <font>
      <sz val="10"/>
      <color theme="1"/>
      <name val="Calibri"/>
      <family val="2"/>
      <scheme val="minor"/>
    </font>
    <font>
      <b/>
      <sz val="12"/>
      <color rgb="FF003300"/>
      <name val="Arial"/>
      <family val="2"/>
    </font>
    <font>
      <b/>
      <sz val="12"/>
      <color theme="1"/>
      <name val="Arial"/>
      <family val="2"/>
    </font>
    <font>
      <sz val="10"/>
      <name val="Arial"/>
      <family val="2"/>
    </font>
    <font>
      <b/>
      <sz val="10"/>
      <name val="Arial"/>
      <family val="2"/>
    </font>
    <font>
      <b/>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C6EFCE"/>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6" fillId="5" borderId="0" applyNumberFormat="0" applyBorder="0" applyAlignment="0" applyProtection="0"/>
    <xf numFmtId="0" fontId="5" fillId="0" borderId="0"/>
  </cellStyleXfs>
  <cellXfs count="67">
    <xf numFmtId="0" fontId="0" fillId="0" borderId="0" xfId="0"/>
    <xf numFmtId="49" fontId="3" fillId="0" borderId="0" xfId="0" applyNumberFormat="1" applyFont="1" applyAlignment="1">
      <alignment horizontal="left" vertical="top" wrapText="1"/>
    </xf>
    <xf numFmtId="0" fontId="3" fillId="0" borderId="0" xfId="0" applyFont="1" applyFill="1" applyAlignment="1">
      <alignment horizontal="left" vertical="top" wrapText="1"/>
    </xf>
    <xf numFmtId="0" fontId="7" fillId="0" borderId="0" xfId="2" applyFont="1" applyAlignment="1">
      <alignment horizontal="left"/>
    </xf>
    <xf numFmtId="0" fontId="6" fillId="5" borderId="0" xfId="1"/>
    <xf numFmtId="0" fontId="0" fillId="6" borderId="0" xfId="0" applyFill="1"/>
    <xf numFmtId="0" fontId="0" fillId="7" borderId="0" xfId="0" applyFill="1"/>
    <xf numFmtId="0" fontId="0" fillId="0" borderId="0" xfId="0" pivotButton="1"/>
    <xf numFmtId="0" fontId="0" fillId="0" borderId="0" xfId="0" applyAlignment="1">
      <alignment horizontal="left"/>
    </xf>
    <xf numFmtId="0" fontId="0" fillId="0" borderId="0" xfId="0" applyNumberFormat="1"/>
    <xf numFmtId="0" fontId="7" fillId="2" borderId="0" xfId="2" applyFont="1" applyFill="1" applyAlignment="1">
      <alignment horizontal="left"/>
    </xf>
    <xf numFmtId="0" fontId="0" fillId="2" borderId="0" xfId="0" applyFill="1"/>
    <xf numFmtId="0" fontId="6" fillId="2" borderId="0" xfId="1" applyFill="1"/>
    <xf numFmtId="0" fontId="7" fillId="4" borderId="0" xfId="2" applyFont="1" applyFill="1" applyAlignment="1">
      <alignment horizontal="left"/>
    </xf>
    <xf numFmtId="0" fontId="0" fillId="4" borderId="0" xfId="0" applyFill="1"/>
    <xf numFmtId="0" fontId="0" fillId="0" borderId="0" xfId="0"/>
    <xf numFmtId="49" fontId="3" fillId="0" borderId="0" xfId="0" applyNumberFormat="1" applyFont="1" applyFill="1" applyAlignment="1">
      <alignment horizontal="left" vertical="top" wrapText="1"/>
    </xf>
    <xf numFmtId="0" fontId="2" fillId="0" borderId="0" xfId="0" applyFont="1" applyAlignment="1">
      <alignment horizontal="center" vertical="top"/>
    </xf>
    <xf numFmtId="0" fontId="3" fillId="0" borderId="0" xfId="0" applyFont="1" applyFill="1" applyAlignment="1">
      <alignment horizontal="center" vertical="top"/>
    </xf>
    <xf numFmtId="49" fontId="3" fillId="0" borderId="0" xfId="0" applyNumberFormat="1" applyFont="1" applyAlignment="1">
      <alignment horizontal="left" vertical="top"/>
    </xf>
    <xf numFmtId="0"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1" fillId="2" borderId="0" xfId="0" applyFont="1" applyFill="1" applyAlignment="1">
      <alignment horizontal="left" vertical="top"/>
    </xf>
    <xf numFmtId="0" fontId="2" fillId="0" borderId="0" xfId="0" applyFont="1" applyAlignment="1">
      <alignment horizontal="left" vertical="top"/>
    </xf>
    <xf numFmtId="0" fontId="4" fillId="2" borderId="0" xfId="0" applyFont="1" applyFill="1" applyAlignment="1">
      <alignment vertical="top"/>
    </xf>
    <xf numFmtId="0" fontId="2" fillId="0" borderId="0" xfId="0" applyFont="1" applyAlignment="1">
      <alignment vertical="top"/>
    </xf>
    <xf numFmtId="0" fontId="3" fillId="0" borderId="0" xfId="0" applyFont="1" applyFill="1" applyAlignment="1">
      <alignment horizontal="left" vertical="top"/>
    </xf>
    <xf numFmtId="0" fontId="2" fillId="0" borderId="0" xfId="0" applyFont="1" applyFill="1" applyAlignment="1">
      <alignment horizontal="left" vertical="top"/>
    </xf>
    <xf numFmtId="49" fontId="2" fillId="0" borderId="0" xfId="0" applyNumberFormat="1" applyFont="1" applyAlignment="1">
      <alignment vertical="top"/>
    </xf>
    <xf numFmtId="0" fontId="2" fillId="0" borderId="0" xfId="0" applyNumberFormat="1" applyFont="1" applyAlignment="1">
      <alignment vertical="top"/>
    </xf>
    <xf numFmtId="49" fontId="2" fillId="4" borderId="0" xfId="0" applyNumberFormat="1" applyFont="1" applyFill="1" applyAlignment="1">
      <alignment vertical="top"/>
    </xf>
    <xf numFmtId="0" fontId="2" fillId="4" borderId="0" xfId="0" applyNumberFormat="1" applyFont="1" applyFill="1" applyAlignment="1">
      <alignment vertical="top"/>
    </xf>
    <xf numFmtId="49" fontId="3" fillId="4" borderId="0" xfId="0" applyNumberFormat="1" applyFont="1" applyFill="1" applyAlignment="1">
      <alignment horizontal="left" vertical="top"/>
    </xf>
    <xf numFmtId="0" fontId="3" fillId="4" borderId="0" xfId="0" applyNumberFormat="1" applyFont="1" applyFill="1" applyAlignment="1">
      <alignment horizontal="left" vertical="top"/>
    </xf>
    <xf numFmtId="0" fontId="2" fillId="2" borderId="0" xfId="0" applyFont="1" applyFill="1" applyAlignment="1">
      <alignment horizontal="center" vertical="top"/>
    </xf>
    <xf numFmtId="49" fontId="3" fillId="2" borderId="0" xfId="0" applyNumberFormat="1" applyFont="1" applyFill="1" applyAlignment="1">
      <alignment horizontal="left" vertical="top"/>
    </xf>
    <xf numFmtId="0" fontId="3" fillId="2" borderId="0" xfId="0" applyNumberFormat="1" applyFont="1"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vertical="top"/>
    </xf>
    <xf numFmtId="0" fontId="1" fillId="0" borderId="0" xfId="0" applyFont="1" applyAlignment="1">
      <alignment horizontal="center" vertical="top"/>
    </xf>
    <xf numFmtId="0" fontId="1" fillId="0" borderId="0" xfId="0" applyFont="1" applyFill="1" applyAlignment="1">
      <alignment horizontal="center" vertical="top"/>
    </xf>
    <xf numFmtId="0" fontId="2" fillId="0" borderId="0" xfId="0" applyFont="1" applyFill="1" applyAlignment="1">
      <alignment vertical="top"/>
    </xf>
    <xf numFmtId="0" fontId="2" fillId="0" borderId="0" xfId="0" applyFont="1" applyFill="1" applyAlignment="1">
      <alignment horizontal="center" vertical="top"/>
    </xf>
    <xf numFmtId="49" fontId="3" fillId="0" borderId="0" xfId="0" applyNumberFormat="1" applyFont="1" applyFill="1" applyAlignment="1">
      <alignment horizontal="left" vertical="top"/>
    </xf>
    <xf numFmtId="0" fontId="3" fillId="0" borderId="0" xfId="0" applyNumberFormat="1" applyFont="1" applyFill="1" applyAlignment="1">
      <alignment horizontal="left" vertical="top"/>
    </xf>
    <xf numFmtId="0" fontId="10" fillId="0" borderId="0" xfId="0" applyFont="1" applyAlignment="1">
      <alignment horizontal="center" vertical="top"/>
    </xf>
    <xf numFmtId="0" fontId="10" fillId="0" borderId="0" xfId="0" applyFont="1" applyFill="1" applyAlignment="1">
      <alignment horizontal="center" vertical="top"/>
    </xf>
    <xf numFmtId="49" fontId="3" fillId="2" borderId="0" xfId="0" applyNumberFormat="1" applyFont="1" applyFill="1" applyAlignment="1">
      <alignment horizontal="center" vertical="top"/>
    </xf>
    <xf numFmtId="0" fontId="3" fillId="2" borderId="0" xfId="0" applyNumberFormat="1" applyFont="1" applyFill="1" applyAlignment="1">
      <alignment horizontal="center" vertical="top"/>
    </xf>
    <xf numFmtId="0" fontId="8" fillId="3" borderId="0" xfId="0" applyFont="1" applyFill="1" applyAlignment="1">
      <alignment horizontal="center" vertical="top"/>
    </xf>
    <xf numFmtId="0" fontId="9" fillId="3" borderId="0" xfId="0" applyFont="1" applyFill="1" applyAlignment="1">
      <alignment horizontal="center" vertical="top"/>
    </xf>
    <xf numFmtId="0" fontId="11" fillId="3" borderId="0" xfId="0" applyFont="1" applyFill="1" applyAlignment="1">
      <alignment horizontal="center" vertical="top" wrapText="1"/>
    </xf>
    <xf numFmtId="0" fontId="11" fillId="3" borderId="0" xfId="0" applyFont="1" applyFill="1" applyAlignment="1">
      <alignment horizontal="center" vertical="top"/>
    </xf>
    <xf numFmtId="0" fontId="12" fillId="0" borderId="0" xfId="0" applyFont="1" applyAlignment="1">
      <alignment vertical="top"/>
    </xf>
    <xf numFmtId="0" fontId="0" fillId="0" borderId="0" xfId="0"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indent="3"/>
    </xf>
    <xf numFmtId="0" fontId="0" fillId="0" borderId="3" xfId="0" applyBorder="1" applyAlignment="1">
      <alignment horizontal="left" vertical="top" wrapText="1" indent="6"/>
    </xf>
    <xf numFmtId="0" fontId="0" fillId="0" borderId="4" xfId="0" applyBorder="1" applyAlignment="1">
      <alignment horizontal="left" vertical="top" wrapText="1" indent="6"/>
    </xf>
    <xf numFmtId="0" fontId="0" fillId="0" borderId="1" xfId="0" applyBorder="1" applyAlignment="1">
      <alignment horizontal="left" vertical="top" wrapText="1" indent="3"/>
    </xf>
    <xf numFmtId="0" fontId="0" fillId="0" borderId="2" xfId="0" applyBorder="1" applyAlignment="1">
      <alignment vertical="top" wrapText="1"/>
    </xf>
    <xf numFmtId="0" fontId="0" fillId="0" borderId="3" xfId="0" applyBorder="1" applyAlignment="1">
      <alignment horizontal="left" vertical="top" wrapText="1" indent="3"/>
    </xf>
    <xf numFmtId="0" fontId="0" fillId="0" borderId="4" xfId="0" applyBorder="1" applyAlignment="1">
      <alignment horizontal="left" vertical="top" wrapText="1" indent="3"/>
    </xf>
  </cellXfs>
  <cellStyles count="3">
    <cellStyle name="Good" xfId="1" builtinId="26"/>
    <cellStyle name="Normal" xfId="0" builtinId="0"/>
    <cellStyle name="Normal 2" xfId="2" xr:uid="{7D3B6E04-26B8-46DC-B9F4-D93713D31697}"/>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43960</xdr:colOff>
      <xdr:row>45</xdr:row>
      <xdr:rowOff>142864</xdr:rowOff>
    </xdr:from>
    <xdr:to>
      <xdr:col>1</xdr:col>
      <xdr:colOff>5318888</xdr:colOff>
      <xdr:row>62</xdr:row>
      <xdr:rowOff>183173</xdr:rowOff>
    </xdr:to>
    <xdr:pic>
      <xdr:nvPicPr>
        <xdr:cNvPr id="2" name="Picture 1">
          <a:extLst>
            <a:ext uri="{FF2B5EF4-FFF2-40B4-BE49-F238E27FC236}">
              <a16:creationId xmlns:a16="http://schemas.microsoft.com/office/drawing/2014/main" id="{DB5CB137-B02F-404A-9A77-9D21156F51DB}"/>
            </a:ext>
          </a:extLst>
        </xdr:cNvPr>
        <xdr:cNvPicPr>
          <a:picLocks noChangeAspect="1"/>
        </xdr:cNvPicPr>
      </xdr:nvPicPr>
      <xdr:blipFill>
        <a:blip xmlns:r="http://schemas.openxmlformats.org/officeDocument/2006/relationships" r:embed="rId1"/>
        <a:stretch>
          <a:fillRect/>
        </a:stretch>
      </xdr:blipFill>
      <xdr:spPr>
        <a:xfrm>
          <a:off x="685310" y="12550764"/>
          <a:ext cx="5274928" cy="31708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nley Mancilla" refreshedDate="44083.88151215278" createdVersion="6" refreshedVersion="6" minRefreshableVersion="3" recordCount="188" xr:uid="{D8DB9F1F-B006-4C45-9102-24282F0605A5}">
  <cacheSource type="worksheet">
    <worksheetSource ref="D1:F189" sheet="Sheet3"/>
  </cacheSource>
  <cacheFields count="3">
    <cacheField name="NIGPCODE" numFmtId="0">
      <sharedItems containsMixedTypes="1" containsNumber="1" containsInteger="1" minValue="962" maxValue="962" count="133">
        <s v="055"/>
        <s v="075"/>
        <s v="073"/>
        <s v="071"/>
        <s v="072"/>
        <s v="190"/>
        <s v="020"/>
        <s v="165"/>
        <s v="220"/>
        <s v="290"/>
        <s v="305"/>
        <s v="490"/>
        <s v="515"/>
        <s v="690"/>
        <s v="691"/>
        <s v="720"/>
        <s v="755"/>
        <s v="780"/>
        <s v="810"/>
        <s v="820"/>
        <s v="830"/>
        <s v="845"/>
        <s v="895"/>
        <s v="285"/>
        <s v="890"/>
        <s v="956"/>
        <s v="963"/>
        <s v="037"/>
        <s v="655"/>
        <s v="880"/>
        <s v="204"/>
        <s v="205"/>
        <s v="600"/>
        <s v="840"/>
        <s v="984"/>
        <s v="985"/>
        <s v="918"/>
        <s v="920"/>
        <s v="208"/>
        <s v="838"/>
        <s v="915"/>
        <s v="120"/>
        <s v="959"/>
        <s v="975"/>
        <s v="977"/>
        <s v="979"/>
        <s v="981"/>
        <s v="983"/>
        <s v="971"/>
        <s v="928"/>
        <s v="962"/>
        <s v="909"/>
        <s v="910"/>
        <s v="912"/>
        <s v="913"/>
        <s v="961"/>
        <n v="962"/>
        <s v="926"/>
        <s v="929"/>
        <s v="931"/>
        <s v="934"/>
        <s v="936"/>
        <s v="946"/>
        <s v="952"/>
        <s v="954"/>
        <s v="953"/>
        <s v="958"/>
        <s v="966"/>
        <s v="925"/>
        <s v="988"/>
        <s v="990"/>
        <s v="992"/>
        <s v="924"/>
        <s v="019"/>
        <s v="335"/>
        <s v="010"/>
        <s v="150"/>
        <s v="155"/>
        <s v="210"/>
        <s v="315"/>
        <s v="330"/>
        <s v="350"/>
        <s v="360"/>
        <s v="540"/>
        <s v="570"/>
        <s v="630"/>
        <s v="635"/>
        <s v="670"/>
        <s v="770"/>
        <s v="870"/>
        <s v="192"/>
        <s v="225"/>
        <s v="485"/>
        <s v="486"/>
        <s v="505"/>
        <s v="595"/>
        <s v="675"/>
        <s v="775"/>
        <s v="340"/>
        <s v="345"/>
        <s v="005"/>
        <s v="025"/>
        <s v="031"/>
        <s v="085"/>
        <s v="100"/>
        <s v="105"/>
        <s v="110"/>
        <s v="280"/>
        <s v="287"/>
        <s v="320"/>
        <s v="430"/>
        <s v="445"/>
        <s v="450"/>
        <s v="460"/>
        <s v="545"/>
        <s v="560"/>
        <s v="640"/>
        <s v="658"/>
        <s v="659"/>
        <s v="735"/>
        <s v="740"/>
        <s v="080"/>
        <s v="395"/>
        <s v="610"/>
        <s v="715"/>
        <s v="550"/>
        <s v="801"/>
        <s v="200"/>
        <s v="800"/>
        <s v="405"/>
        <s v="415"/>
        <s v="420"/>
        <s v="425"/>
      </sharedItems>
    </cacheField>
    <cacheField name="Expense _x000a_Account" numFmtId="0">
      <sharedItems containsSemiMixedTypes="0" containsString="0" containsNumber="1" containsInteger="1" minValue="510000" maxValue="611015"/>
    </cacheField>
    <cacheField name="Account Descript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x v="0"/>
    <n v="510000"/>
    <s v="Maintenance and Repairs-Auto"/>
  </r>
  <r>
    <x v="1"/>
    <n v="510000"/>
    <s v="Maintenance and Repairs-Auto"/>
  </r>
  <r>
    <x v="2"/>
    <n v="611009"/>
    <s v="Purchases-Automotive Equipment"/>
  </r>
  <r>
    <x v="3"/>
    <n v="611009"/>
    <s v="Purchases-Automotive Equipment"/>
  </r>
  <r>
    <x v="4"/>
    <n v="611009"/>
    <s v="Purchases-Automotive Equipment"/>
  </r>
  <r>
    <x v="5"/>
    <n v="520063"/>
    <s v="Others"/>
  </r>
  <r>
    <x v="5"/>
    <n v="520060"/>
    <s v="Digester Defoamer"/>
  </r>
  <r>
    <x v="5"/>
    <n v="520006"/>
    <s v="Sodium Hydroxide"/>
  </r>
  <r>
    <x v="5"/>
    <n v="520009"/>
    <s v="Methanol"/>
  </r>
  <r>
    <x v="5"/>
    <n v="520018"/>
    <s v="Polymer Primary"/>
  </r>
  <r>
    <x v="5"/>
    <n v="520003"/>
    <s v="Ferric Chloride "/>
  </r>
  <r>
    <x v="6"/>
    <n v="611015"/>
    <s v="Purchases-Equipment and Machinery"/>
  </r>
  <r>
    <x v="7"/>
    <n v="611015"/>
    <s v="Purchases-Equipment and Machinery"/>
  </r>
  <r>
    <x v="8"/>
    <n v="611015"/>
    <s v="Purchases-Equipment and Machinery"/>
  </r>
  <r>
    <x v="9"/>
    <n v="611015"/>
    <s v="Purchases-Equipment and Machinery"/>
  </r>
  <r>
    <x v="10"/>
    <n v="611015"/>
    <s v="Purchases-Equipment and Machinery"/>
  </r>
  <r>
    <x v="11"/>
    <n v="611015"/>
    <s v="Purchases-Equipment and Machinery"/>
  </r>
  <r>
    <x v="12"/>
    <n v="611015"/>
    <s v="Purchases-Equipment and Machinery"/>
  </r>
  <r>
    <x v="13"/>
    <n v="611015"/>
    <s v="Purchases-Equipment and Machinery"/>
  </r>
  <r>
    <x v="14"/>
    <n v="611015"/>
    <s v="Purchases-Equipment and Machinery"/>
  </r>
  <r>
    <x v="15"/>
    <n v="611015"/>
    <s v="Purchases-Equipment and Machinery"/>
  </r>
  <r>
    <x v="16"/>
    <n v="611015"/>
    <s v="Purchases-Equipment and Machinery"/>
  </r>
  <r>
    <x v="17"/>
    <n v="611015"/>
    <s v="Purchases-Equipment and Machinery"/>
  </r>
  <r>
    <x v="18"/>
    <n v="611015"/>
    <s v="Purchases-Equipment and Machinery"/>
  </r>
  <r>
    <x v="19"/>
    <n v="611015"/>
    <s v="Purchases-Equipment and Machinery"/>
  </r>
  <r>
    <x v="20"/>
    <n v="611015"/>
    <s v="Purchases-Equipment and Machinery"/>
  </r>
  <r>
    <x v="21"/>
    <n v="611015"/>
    <s v="Purchases-Equipment and Machinery"/>
  </r>
  <r>
    <x v="22"/>
    <n v="611015"/>
    <s v="Purchases-Equipment and Machinery"/>
  </r>
  <r>
    <x v="23"/>
    <n v="520409"/>
    <s v="Parts and Supplies"/>
  </r>
  <r>
    <x v="24"/>
    <n v="520409"/>
    <s v="Parts and Supplies"/>
  </r>
  <r>
    <x v="25"/>
    <n v="511000"/>
    <s v="Professional Service Fees and Contracts"/>
  </r>
  <r>
    <x v="25"/>
    <n v="515003"/>
    <s v="Payment of Membership Dues"/>
  </r>
  <r>
    <x v="25"/>
    <n v="515506"/>
    <s v="Office Support"/>
  </r>
  <r>
    <x v="26"/>
    <n v="515003"/>
    <s v="Payment of Membership Dues"/>
  </r>
  <r>
    <x v="26"/>
    <n v="515506"/>
    <s v="Office Support"/>
  </r>
  <r>
    <x v="26"/>
    <n v="520409"/>
    <s v="Parts and Supplies"/>
  </r>
  <r>
    <x v="26"/>
    <n v="610027"/>
    <s v="Bank Fees"/>
  </r>
  <r>
    <x v="26"/>
    <n v="515000"/>
    <s v="Conference Fees Local and Out of City"/>
  </r>
  <r>
    <x v="26"/>
    <n v="511009"/>
    <s v="Professional Services-Credit Card Fees"/>
  </r>
  <r>
    <x v="26"/>
    <n v="514000"/>
    <s v="Licenses Registration Business Taxes"/>
  </r>
  <r>
    <x v="26"/>
    <n v="514006"/>
    <s v="DC-Permit Fees"/>
  </r>
  <r>
    <x v="26"/>
    <n v="513000"/>
    <s v="Tuition For Employee Training"/>
  </r>
  <r>
    <x v="27"/>
    <n v="515506"/>
    <s v="Office Support"/>
  </r>
  <r>
    <x v="28"/>
    <n v="611015"/>
    <s v="Purchases-Equipment and Machinery"/>
  </r>
  <r>
    <x v="29"/>
    <n v="611015"/>
    <s v="Purchases-Equipment and Machinery"/>
  </r>
  <r>
    <x v="30"/>
    <n v="520600"/>
    <s v="Purchases-Other Equipment Operating Only"/>
  </r>
  <r>
    <x v="30"/>
    <n v="611015"/>
    <s v="Purchases-Equipment and Machinery"/>
  </r>
  <r>
    <x v="31"/>
    <n v="611015"/>
    <s v="Purchases-Equipment and Machinery"/>
  </r>
  <r>
    <x v="32"/>
    <n v="611015"/>
    <s v="Purchases-Equipment and Machinery"/>
  </r>
  <r>
    <x v="33"/>
    <n v="520600"/>
    <s v="Purchases-Other Equipment Operating Only"/>
  </r>
  <r>
    <x v="33"/>
    <n v="611015"/>
    <s v="Purchases-Equipment and Machinery"/>
  </r>
  <r>
    <x v="34"/>
    <n v="520600"/>
    <s v="Purchases-Other Equipment Operating Only"/>
  </r>
  <r>
    <x v="34"/>
    <n v="520606"/>
    <s v="Rental-Machinery and Equipment"/>
  </r>
  <r>
    <x v="35"/>
    <n v="520606"/>
    <s v="Rental-Machinery and Equipment"/>
  </r>
  <r>
    <x v="36"/>
    <n v="511021"/>
    <s v="Professional Services-IT Consulting"/>
  </r>
  <r>
    <x v="37"/>
    <n v="511021"/>
    <s v="Professional Services-IT Consulting"/>
  </r>
  <r>
    <x v="38"/>
    <n v="520618"/>
    <s v="Software Purchases and Implementation"/>
  </r>
  <r>
    <x v="37"/>
    <n v="520618"/>
    <s v="Software Purchases and Implementation"/>
  </r>
  <r>
    <x v="39"/>
    <n v="511021"/>
    <s v="Professional Services-IT Consulting"/>
  </r>
  <r>
    <x v="33"/>
    <n v="511021"/>
    <s v="Professional Services-IT Consulting"/>
  </r>
  <r>
    <x v="40"/>
    <n v="511021"/>
    <s v="Professional Services-IT Consulting"/>
  </r>
  <r>
    <x v="40"/>
    <n v="611015"/>
    <s v="Purchases-Equipment and Machinery"/>
  </r>
  <r>
    <x v="41"/>
    <n v="510003"/>
    <s v="Maintenance and Repairs-Machinery"/>
  </r>
  <r>
    <x v="42"/>
    <n v="510003"/>
    <s v="Maintenance and Repairs-Machinery"/>
  </r>
  <r>
    <x v="35"/>
    <n v="520609"/>
    <s v="Rental-Other"/>
  </r>
  <r>
    <x v="43"/>
    <n v="520603"/>
    <s v="Rental-Automotive Equipment"/>
  </r>
  <r>
    <x v="34"/>
    <n v="520609"/>
    <s v="Rental-Other"/>
  </r>
  <r>
    <x v="43"/>
    <n v="520609"/>
    <s v="Rental-Other"/>
  </r>
  <r>
    <x v="44"/>
    <n v="520609"/>
    <s v="Rental-Other"/>
  </r>
  <r>
    <x v="45"/>
    <n v="520609"/>
    <s v="Rental-Other"/>
  </r>
  <r>
    <x v="46"/>
    <n v="520609"/>
    <s v="Rental-Other"/>
  </r>
  <r>
    <x v="47"/>
    <n v="520609"/>
    <s v="Rental-Other"/>
  </r>
  <r>
    <x v="48"/>
    <n v="520609"/>
    <s v="Rental-Other"/>
  </r>
  <r>
    <x v="48"/>
    <n v="530518"/>
    <s v="Rentals-Land Building and Structure"/>
  </r>
  <r>
    <x v="47"/>
    <n v="520415"/>
    <s v="Clothing and Uniforms"/>
  </r>
  <r>
    <x v="49"/>
    <n v="510000"/>
    <s v="Maintenance and Repairs-Auto"/>
  </r>
  <r>
    <x v="50"/>
    <n v="510000"/>
    <s v="Maintenance and Repairs-Auto"/>
  </r>
  <r>
    <x v="51"/>
    <n v="511000"/>
    <s v="Professional Service Fees and Contracts"/>
  </r>
  <r>
    <x v="52"/>
    <n v="511000"/>
    <s v="Professional Service Fees and Contracts"/>
  </r>
  <r>
    <x v="52"/>
    <n v="511515"/>
    <s v="Contractual Services-Others"/>
  </r>
  <r>
    <x v="53"/>
    <n v="511000"/>
    <s v="Professional Service Fees and Contracts"/>
  </r>
  <r>
    <x v="54"/>
    <n v="511000"/>
    <s v="Professional Service Fees and Contracts"/>
  </r>
  <r>
    <x v="50"/>
    <n v="511000"/>
    <s v="Professional Service Fees and Contracts"/>
  </r>
  <r>
    <x v="40"/>
    <n v="515512"/>
    <s v="Advertising"/>
  </r>
  <r>
    <x v="40"/>
    <n v="511000"/>
    <s v="Professional Service Fees and Contracts"/>
  </r>
  <r>
    <x v="55"/>
    <n v="511000"/>
    <s v="Professional Service Fees and Contracts"/>
  </r>
  <r>
    <x v="56"/>
    <n v="511000"/>
    <s v="Professional Service Fees and Contracts"/>
  </r>
  <r>
    <x v="57"/>
    <n v="511000"/>
    <s v="Professional Service Fees and Contracts"/>
  </r>
  <r>
    <x v="58"/>
    <n v="510000"/>
    <s v="Maintenance and Repairs-Auto"/>
  </r>
  <r>
    <x v="58"/>
    <n v="510015"/>
    <s v="Maintenance and Repairs-Land and Building"/>
  </r>
  <r>
    <x v="59"/>
    <n v="510015"/>
    <s v="Maintenance and Repairs-Land and Building"/>
  </r>
  <r>
    <x v="60"/>
    <n v="510015"/>
    <s v="Maintenance and Repairs-Land and Building"/>
  </r>
  <r>
    <x v="61"/>
    <n v="510015"/>
    <s v="Maintenance and Repairs-Land and Building"/>
  </r>
  <r>
    <x v="50"/>
    <n v="510015"/>
    <s v="Maintenance and Repairs-Land and Building"/>
  </r>
  <r>
    <x v="62"/>
    <n v="511000"/>
    <s v="Professional Service Fees and Contracts"/>
  </r>
  <r>
    <x v="55"/>
    <n v="515518"/>
    <s v="Catering"/>
  </r>
  <r>
    <x v="50"/>
    <n v="515518"/>
    <s v="Catering"/>
  </r>
  <r>
    <x v="63"/>
    <n v="511000"/>
    <s v="Professional Service Fees and Contracts"/>
  </r>
  <r>
    <x v="57"/>
    <n v="511515"/>
    <s v="Contractual Services-Others"/>
  </r>
  <r>
    <x v="64"/>
    <n v="511515"/>
    <s v="Contractual Services-Others"/>
  </r>
  <r>
    <x v="55"/>
    <n v="511515"/>
    <s v="Contractual Services-Others"/>
  </r>
  <r>
    <x v="50"/>
    <n v="511515"/>
    <s v="Contractual Services-Others"/>
  </r>
  <r>
    <x v="50"/>
    <n v="511503"/>
    <s v="Contractual Services-Hauling and Disposal"/>
  </r>
  <r>
    <x v="65"/>
    <n v="511515"/>
    <s v="Contractual Services-Others"/>
  </r>
  <r>
    <x v="55"/>
    <n v="520406"/>
    <s v="Laboratory"/>
  </r>
  <r>
    <x v="55"/>
    <n v="511033"/>
    <s v="Professional Services-Outside Legal"/>
  </r>
  <r>
    <x v="55"/>
    <n v="515500"/>
    <s v="Transportation Charges-Materials"/>
  </r>
  <r>
    <x v="50"/>
    <n v="515500"/>
    <s v="Transportation Charges-Materials"/>
  </r>
  <r>
    <x v="40"/>
    <n v="515515"/>
    <s v="Postage"/>
  </r>
  <r>
    <x v="26"/>
    <n v="515515"/>
    <s v="Postage"/>
  </r>
  <r>
    <x v="66"/>
    <n v="511515"/>
    <s v="Contractual Services-Others"/>
  </r>
  <r>
    <x v="51"/>
    <n v="511515"/>
    <s v="Contractual Services-Others"/>
  </r>
  <r>
    <x v="67"/>
    <n v="511027"/>
    <s v="Professional Services-Engineering Services"/>
  </r>
  <r>
    <x v="68"/>
    <n v="511027"/>
    <s v="Professional Services-Engineering Services"/>
  </r>
  <r>
    <x v="68"/>
    <n v="511030"/>
    <s v="Professional Services-Consulting"/>
  </r>
  <r>
    <x v="36"/>
    <n v="511030"/>
    <s v="Professional Services-Consulting"/>
  </r>
  <r>
    <x v="55"/>
    <n v="511030"/>
    <s v="Professional Services-Consulting"/>
  </r>
  <r>
    <x v="69"/>
    <n v="511515"/>
    <s v="Contractual Services-Others"/>
  </r>
  <r>
    <x v="70"/>
    <n v="511000"/>
    <s v="Professional Service Fees and Contracts"/>
  </r>
  <r>
    <x v="70"/>
    <n v="510003"/>
    <s v="Maintenance and Repairs-Machinery"/>
  </r>
  <r>
    <x v="71"/>
    <n v="510003"/>
    <s v="Maintenance and Repairs-Machinery"/>
  </r>
  <r>
    <x v="37"/>
    <n v="510003"/>
    <s v="Maintenance and Repairs-Machinery"/>
  </r>
  <r>
    <x v="72"/>
    <n v="515000"/>
    <s v="Conference Fees Local and Out of City"/>
  </r>
  <r>
    <x v="73"/>
    <n v="511515"/>
    <s v="Contractual Services-Others"/>
  </r>
  <r>
    <x v="74"/>
    <n v="511515"/>
    <s v="Contractual Services-Others"/>
  </r>
  <r>
    <x v="75"/>
    <n v="520409"/>
    <s v="Parts and Supplies"/>
  </r>
  <r>
    <x v="76"/>
    <n v="520409"/>
    <s v="Parts and Supplies"/>
  </r>
  <r>
    <x v="77"/>
    <n v="520409"/>
    <s v="Parts and Supplies"/>
  </r>
  <r>
    <x v="78"/>
    <n v="520409"/>
    <s v="Parts and Supplies"/>
  </r>
  <r>
    <x v="79"/>
    <n v="520409"/>
    <s v="Parts and Supplies"/>
  </r>
  <r>
    <x v="80"/>
    <n v="520409"/>
    <s v="Parts and Supplies"/>
  </r>
  <r>
    <x v="81"/>
    <n v="520409"/>
    <s v="Parts and Supplies"/>
  </r>
  <r>
    <x v="82"/>
    <n v="520409"/>
    <s v="Parts and Supplies"/>
  </r>
  <r>
    <x v="83"/>
    <n v="520409"/>
    <s v="Parts and Supplies"/>
  </r>
  <r>
    <x v="84"/>
    <n v="520409"/>
    <s v="Parts and Supplies"/>
  </r>
  <r>
    <x v="85"/>
    <n v="520409"/>
    <s v="Parts and Supplies"/>
  </r>
  <r>
    <x v="86"/>
    <n v="520409"/>
    <s v="Parts and Supplies"/>
  </r>
  <r>
    <x v="87"/>
    <n v="520409"/>
    <s v="Parts and Supplies"/>
  </r>
  <r>
    <x v="88"/>
    <n v="520409"/>
    <s v="Parts and Supplies"/>
  </r>
  <r>
    <x v="89"/>
    <n v="520409"/>
    <s v="Parts and Supplies"/>
  </r>
  <r>
    <x v="90"/>
    <n v="520403"/>
    <s v="Custodial and Maintenance"/>
  </r>
  <r>
    <x v="91"/>
    <n v="520403"/>
    <s v="Custodial and Maintenance"/>
  </r>
  <r>
    <x v="92"/>
    <n v="520403"/>
    <s v="Custodial and Maintenance"/>
  </r>
  <r>
    <x v="93"/>
    <n v="520403"/>
    <s v="Custodial and Maintenance"/>
  </r>
  <r>
    <x v="94"/>
    <n v="520403"/>
    <s v="Custodial and Maintenance"/>
  </r>
  <r>
    <x v="95"/>
    <n v="520403"/>
    <s v="Custodial and Maintenance"/>
  </r>
  <r>
    <x v="96"/>
    <n v="520403"/>
    <s v="Custodial and Maintenance"/>
  </r>
  <r>
    <x v="97"/>
    <n v="520403"/>
    <s v="Custodial and Maintenance"/>
  </r>
  <r>
    <x v="98"/>
    <n v="520400"/>
    <s v="Office Supplies"/>
  </r>
  <r>
    <x v="99"/>
    <n v="520400"/>
    <s v="Office Supplies"/>
  </r>
  <r>
    <x v="100"/>
    <n v="520409"/>
    <s v="Parts and Supplies"/>
  </r>
  <r>
    <x v="101"/>
    <n v="520409"/>
    <s v="Parts and Supplies"/>
  </r>
  <r>
    <x v="102"/>
    <n v="520409"/>
    <s v="Parts and Supplies"/>
  </r>
  <r>
    <x v="103"/>
    <n v="520409"/>
    <s v="Parts and Supplies"/>
  </r>
  <r>
    <x v="104"/>
    <n v="520409"/>
    <s v="Parts and Supplies"/>
  </r>
  <r>
    <x v="105"/>
    <n v="520409"/>
    <s v="Parts and Supplies"/>
  </r>
  <r>
    <x v="106"/>
    <n v="520409"/>
    <s v="Parts and Supplies"/>
  </r>
  <r>
    <x v="107"/>
    <n v="520409"/>
    <s v="Parts and Supplies"/>
  </r>
  <r>
    <x v="108"/>
    <n v="520409"/>
    <s v="Parts and Supplies"/>
  </r>
  <r>
    <x v="109"/>
    <n v="520409"/>
    <s v="Parts and Supplies"/>
  </r>
  <r>
    <x v="110"/>
    <n v="520409"/>
    <s v="Parts and Supplies"/>
  </r>
  <r>
    <x v="111"/>
    <n v="520409"/>
    <s v="Parts and Supplies"/>
  </r>
  <r>
    <x v="112"/>
    <n v="520409"/>
    <s v="Parts and Supplies"/>
  </r>
  <r>
    <x v="113"/>
    <n v="520409"/>
    <s v="Parts and Supplies"/>
  </r>
  <r>
    <x v="114"/>
    <n v="520409"/>
    <s v="Parts and Supplies"/>
  </r>
  <r>
    <x v="115"/>
    <n v="520409"/>
    <s v="Parts and Supplies"/>
  </r>
  <r>
    <x v="116"/>
    <n v="520409"/>
    <s v="Parts and Supplies"/>
  </r>
  <r>
    <x v="117"/>
    <n v="520409"/>
    <s v="Parts and Supplies"/>
  </r>
  <r>
    <x v="118"/>
    <n v="520409"/>
    <s v="Parts and Supplies"/>
  </r>
  <r>
    <x v="119"/>
    <n v="520409"/>
    <s v="Parts and Supplies"/>
  </r>
  <r>
    <x v="120"/>
    <n v="520409"/>
    <s v="Parts and Supplies"/>
  </r>
  <r>
    <x v="121"/>
    <n v="515506"/>
    <s v="Office Support"/>
  </r>
  <r>
    <x v="122"/>
    <n v="515506"/>
    <s v="Office Support"/>
  </r>
  <r>
    <x v="32"/>
    <n v="515506"/>
    <s v="Office Support"/>
  </r>
  <r>
    <x v="123"/>
    <n v="515506"/>
    <s v="Office Support"/>
  </r>
  <r>
    <x v="124"/>
    <n v="515509"/>
    <s v="Printing Duplicating Binding"/>
  </r>
  <r>
    <x v="125"/>
    <n v="515512"/>
    <s v="Advertising"/>
  </r>
  <r>
    <x v="126"/>
    <n v="515512"/>
    <s v="Advertising"/>
  </r>
  <r>
    <x v="127"/>
    <n v="520415"/>
    <s v="Clothing and Uniforms"/>
  </r>
  <r>
    <x v="128"/>
    <n v="520415"/>
    <s v="Clothing and Uniforms"/>
  </r>
  <r>
    <x v="129"/>
    <n v="520415"/>
    <s v="Clothing and Uniforms"/>
  </r>
  <r>
    <x v="129"/>
    <n v="530500"/>
    <s v="Fuel Automotive"/>
  </r>
  <r>
    <x v="130"/>
    <n v="611006"/>
    <s v="Purchases-Furniture and Fixtures"/>
  </r>
  <r>
    <x v="131"/>
    <n v="611006"/>
    <s v="Purchases-Furniture and Fixtures"/>
  </r>
  <r>
    <x v="132"/>
    <n v="611006"/>
    <s v="Purchases-Furniture and Fixtures"/>
  </r>
  <r>
    <x v="55"/>
    <n v="530509"/>
    <s v="Electricity"/>
  </r>
  <r>
    <x v="55"/>
    <n v="530503"/>
    <s v="Fuel-Heating"/>
  </r>
  <r>
    <x v="55"/>
    <n v="530512"/>
    <s v="Water Utiliti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4DA9F8F-D1B7-4B19-89DC-BC38E1EA0D39}"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1:Q135" firstHeaderRow="1" firstDataRow="1" firstDataCol="1"/>
  <pivotFields count="3">
    <pivotField axis="axisRow" showAll="0">
      <items count="134">
        <item x="56"/>
        <item x="100"/>
        <item x="75"/>
        <item x="73"/>
        <item x="6"/>
        <item x="101"/>
        <item x="102"/>
        <item x="27"/>
        <item x="0"/>
        <item x="3"/>
        <item x="4"/>
        <item x="2"/>
        <item x="1"/>
        <item x="121"/>
        <item x="103"/>
        <item x="104"/>
        <item x="105"/>
        <item x="106"/>
        <item x="41"/>
        <item x="76"/>
        <item x="77"/>
        <item x="7"/>
        <item x="5"/>
        <item x="90"/>
        <item x="127"/>
        <item x="30"/>
        <item x="31"/>
        <item x="38"/>
        <item x="78"/>
        <item x="8"/>
        <item x="91"/>
        <item x="107"/>
        <item x="23"/>
        <item x="108"/>
        <item x="9"/>
        <item x="10"/>
        <item x="79"/>
        <item x="109"/>
        <item x="80"/>
        <item x="74"/>
        <item x="98"/>
        <item x="99"/>
        <item x="81"/>
        <item x="82"/>
        <item x="122"/>
        <item x="129"/>
        <item x="130"/>
        <item x="131"/>
        <item x="132"/>
        <item x="110"/>
        <item x="111"/>
        <item x="112"/>
        <item x="113"/>
        <item x="92"/>
        <item x="93"/>
        <item x="11"/>
        <item x="94"/>
        <item x="12"/>
        <item x="83"/>
        <item x="114"/>
        <item x="125"/>
        <item x="115"/>
        <item x="84"/>
        <item x="95"/>
        <item x="32"/>
        <item x="123"/>
        <item x="85"/>
        <item x="86"/>
        <item x="116"/>
        <item x="28"/>
        <item x="117"/>
        <item x="118"/>
        <item x="87"/>
        <item x="96"/>
        <item x="13"/>
        <item x="14"/>
        <item x="124"/>
        <item x="15"/>
        <item x="119"/>
        <item x="120"/>
        <item x="16"/>
        <item x="88"/>
        <item x="97"/>
        <item x="17"/>
        <item x="128"/>
        <item x="126"/>
        <item x="18"/>
        <item x="19"/>
        <item x="20"/>
        <item x="39"/>
        <item x="33"/>
        <item x="21"/>
        <item x="89"/>
        <item x="29"/>
        <item x="24"/>
        <item x="22"/>
        <item x="51"/>
        <item x="52"/>
        <item x="53"/>
        <item x="54"/>
        <item x="40"/>
        <item x="36"/>
        <item x="37"/>
        <item x="72"/>
        <item x="68"/>
        <item x="57"/>
        <item x="49"/>
        <item x="58"/>
        <item x="59"/>
        <item x="60"/>
        <item x="61"/>
        <item x="62"/>
        <item x="63"/>
        <item x="65"/>
        <item x="64"/>
        <item x="25"/>
        <item x="66"/>
        <item x="42"/>
        <item x="55"/>
        <item x="50"/>
        <item x="26"/>
        <item x="67"/>
        <item x="48"/>
        <item x="43"/>
        <item x="44"/>
        <item x="45"/>
        <item x="46"/>
        <item x="47"/>
        <item x="34"/>
        <item x="35"/>
        <item x="69"/>
        <item x="70"/>
        <item x="71"/>
        <item t="default"/>
      </items>
    </pivotField>
    <pivotField dataField="1" showAll="0"/>
    <pivotField showAll="0"/>
  </pivotFields>
  <rowFields count="1">
    <field x="0"/>
  </rowFields>
  <rowItems count="1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t="grand">
      <x/>
    </i>
  </rowItems>
  <colItems count="1">
    <i/>
  </colItems>
  <dataFields count="1">
    <dataField name="Count of Expense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C4E1-0110-40A8-8829-4B61A1CCDFD3}">
  <sheetPr>
    <tabColor rgb="FF92D050"/>
  </sheetPr>
  <dimension ref="A1:B74"/>
  <sheetViews>
    <sheetView workbookViewId="0">
      <selection activeCell="F8" sqref="F8"/>
    </sheetView>
  </sheetViews>
  <sheetFormatPr defaultRowHeight="14.5" x14ac:dyDescent="0.35"/>
  <cols>
    <col min="1" max="1" width="8.7265625" style="56"/>
    <col min="2" max="2" width="81" style="57" customWidth="1"/>
  </cols>
  <sheetData>
    <row r="1" spans="1:2" x14ac:dyDescent="0.35">
      <c r="A1" s="56" t="s">
        <v>4186</v>
      </c>
    </row>
    <row r="2" spans="1:2" x14ac:dyDescent="0.35">
      <c r="A2" s="56" t="s">
        <v>4187</v>
      </c>
    </row>
    <row r="4" spans="1:2" x14ac:dyDescent="0.35">
      <c r="A4" s="56" t="s">
        <v>4188</v>
      </c>
    </row>
    <row r="5" spans="1:2" x14ac:dyDescent="0.35">
      <c r="B5" s="58" t="s">
        <v>4189</v>
      </c>
    </row>
    <row r="6" spans="1:2" x14ac:dyDescent="0.35">
      <c r="B6" s="58" t="s">
        <v>4190</v>
      </c>
    </row>
    <row r="7" spans="1:2" ht="29" x14ac:dyDescent="0.35">
      <c r="B7" s="58" t="s">
        <v>4191</v>
      </c>
    </row>
    <row r="8" spans="1:2" ht="29" x14ac:dyDescent="0.35">
      <c r="B8" s="58" t="s">
        <v>4192</v>
      </c>
    </row>
    <row r="9" spans="1:2" ht="29" x14ac:dyDescent="0.35">
      <c r="B9" s="59" t="s">
        <v>4193</v>
      </c>
    </row>
    <row r="10" spans="1:2" ht="29" x14ac:dyDescent="0.35">
      <c r="B10" s="60" t="s">
        <v>4194</v>
      </c>
    </row>
    <row r="11" spans="1:2" x14ac:dyDescent="0.35">
      <c r="B11" s="61" t="s">
        <v>1994</v>
      </c>
    </row>
    <row r="12" spans="1:2" x14ac:dyDescent="0.35">
      <c r="B12" s="61" t="s">
        <v>1990</v>
      </c>
    </row>
    <row r="13" spans="1:2" x14ac:dyDescent="0.35">
      <c r="B13" s="61" t="s">
        <v>1989</v>
      </c>
    </row>
    <row r="14" spans="1:2" x14ac:dyDescent="0.35">
      <c r="B14" s="61" t="s">
        <v>1991</v>
      </c>
    </row>
    <row r="15" spans="1:2" x14ac:dyDescent="0.35">
      <c r="B15" s="61" t="s">
        <v>1992</v>
      </c>
    </row>
    <row r="16" spans="1:2" x14ac:dyDescent="0.35">
      <c r="B16" s="62" t="s">
        <v>1993</v>
      </c>
    </row>
    <row r="17" spans="1:2" ht="43.5" x14ac:dyDescent="0.35">
      <c r="B17" s="63" t="s">
        <v>4195</v>
      </c>
    </row>
    <row r="18" spans="1:2" ht="29" x14ac:dyDescent="0.35">
      <c r="B18" s="63" t="s">
        <v>4196</v>
      </c>
    </row>
    <row r="19" spans="1:2" ht="29" x14ac:dyDescent="0.35">
      <c r="B19" s="59" t="s">
        <v>4197</v>
      </c>
    </row>
    <row r="20" spans="1:2" ht="58" x14ac:dyDescent="0.35">
      <c r="B20" s="58" t="s">
        <v>4198</v>
      </c>
    </row>
    <row r="22" spans="1:2" x14ac:dyDescent="0.35">
      <c r="A22" s="56" t="s">
        <v>4199</v>
      </c>
    </row>
    <row r="23" spans="1:2" ht="29" x14ac:dyDescent="0.35">
      <c r="B23" s="58" t="s">
        <v>4200</v>
      </c>
    </row>
    <row r="24" spans="1:2" ht="29" x14ac:dyDescent="0.35">
      <c r="B24" s="58" t="s">
        <v>4201</v>
      </c>
    </row>
    <row r="25" spans="1:2" ht="29" x14ac:dyDescent="0.35">
      <c r="B25" s="58" t="s">
        <v>4202</v>
      </c>
    </row>
    <row r="26" spans="1:2" x14ac:dyDescent="0.35">
      <c r="B26" s="58" t="s">
        <v>4203</v>
      </c>
    </row>
    <row r="27" spans="1:2" x14ac:dyDescent="0.35">
      <c r="B27" s="58" t="s">
        <v>4204</v>
      </c>
    </row>
    <row r="28" spans="1:2" x14ac:dyDescent="0.35">
      <c r="B28" s="58" t="s">
        <v>4205</v>
      </c>
    </row>
    <row r="29" spans="1:2" x14ac:dyDescent="0.35">
      <c r="B29" s="58" t="s">
        <v>4206</v>
      </c>
    </row>
    <row r="30" spans="1:2" x14ac:dyDescent="0.35">
      <c r="B30" s="58" t="s">
        <v>4207</v>
      </c>
    </row>
    <row r="31" spans="1:2" x14ac:dyDescent="0.35">
      <c r="B31" s="58" t="s">
        <v>4208</v>
      </c>
    </row>
    <row r="32" spans="1:2" x14ac:dyDescent="0.35">
      <c r="A32" s="56" t="s">
        <v>4209</v>
      </c>
    </row>
    <row r="33" spans="2:2" ht="29" x14ac:dyDescent="0.35">
      <c r="B33" s="58" t="s">
        <v>4210</v>
      </c>
    </row>
    <row r="34" spans="2:2" x14ac:dyDescent="0.35">
      <c r="B34" s="58" t="s">
        <v>4211</v>
      </c>
    </row>
    <row r="35" spans="2:2" ht="29" x14ac:dyDescent="0.35">
      <c r="B35" s="58" t="s">
        <v>4212</v>
      </c>
    </row>
    <row r="36" spans="2:2" x14ac:dyDescent="0.35">
      <c r="B36" s="58" t="s">
        <v>4213</v>
      </c>
    </row>
    <row r="37" spans="2:2" x14ac:dyDescent="0.35">
      <c r="B37" s="58" t="s">
        <v>4214</v>
      </c>
    </row>
    <row r="38" spans="2:2" x14ac:dyDescent="0.35">
      <c r="B38" s="64" t="s">
        <v>4215</v>
      </c>
    </row>
    <row r="39" spans="2:2" ht="29" x14ac:dyDescent="0.35">
      <c r="B39" s="65" t="s">
        <v>4216</v>
      </c>
    </row>
    <row r="40" spans="2:2" x14ac:dyDescent="0.35">
      <c r="B40" s="65" t="s">
        <v>4217</v>
      </c>
    </row>
    <row r="41" spans="2:2" ht="29" x14ac:dyDescent="0.35">
      <c r="B41" s="65" t="s">
        <v>4218</v>
      </c>
    </row>
    <row r="42" spans="2:2" ht="29" x14ac:dyDescent="0.35">
      <c r="B42" s="65" t="s">
        <v>4219</v>
      </c>
    </row>
    <row r="43" spans="2:2" ht="29" x14ac:dyDescent="0.35">
      <c r="B43" s="66" t="s">
        <v>4220</v>
      </c>
    </row>
    <row r="44" spans="2:2" ht="29" x14ac:dyDescent="0.35">
      <c r="B44" s="58" t="s">
        <v>4221</v>
      </c>
    </row>
    <row r="45" spans="2:2" ht="29" x14ac:dyDescent="0.35">
      <c r="B45" s="58" t="s">
        <v>4222</v>
      </c>
    </row>
    <row r="65" spans="1:2" x14ac:dyDescent="0.35">
      <c r="A65" s="56" t="s">
        <v>4223</v>
      </c>
    </row>
    <row r="66" spans="1:2" x14ac:dyDescent="0.35">
      <c r="B66" s="58" t="s">
        <v>4224</v>
      </c>
    </row>
    <row r="67" spans="1:2" x14ac:dyDescent="0.35">
      <c r="B67" s="58" t="s">
        <v>4225</v>
      </c>
    </row>
    <row r="68" spans="1:2" ht="43.5" x14ac:dyDescent="0.35">
      <c r="B68" s="58" t="s">
        <v>4226</v>
      </c>
    </row>
    <row r="69" spans="1:2" x14ac:dyDescent="0.35">
      <c r="B69" s="58" t="s">
        <v>4227</v>
      </c>
    </row>
    <row r="70" spans="1:2" x14ac:dyDescent="0.35">
      <c r="B70" s="58" t="s">
        <v>4228</v>
      </c>
    </row>
    <row r="72" spans="1:2" x14ac:dyDescent="0.35">
      <c r="A72" s="56" t="s">
        <v>4229</v>
      </c>
    </row>
    <row r="73" spans="1:2" x14ac:dyDescent="0.35">
      <c r="B73" s="58" t="s">
        <v>4230</v>
      </c>
    </row>
    <row r="74" spans="1:2" x14ac:dyDescent="0.35">
      <c r="B74" s="58" t="s">
        <v>4231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U861"/>
  <sheetViews>
    <sheetView tabSelected="1" zoomScale="60" zoomScaleNormal="60" workbookViewId="0">
      <pane ySplit="1" topLeftCell="A2" activePane="bottomLeft" state="frozen"/>
      <selection pane="bottomLeft" activeCell="K15" sqref="K15"/>
    </sheetView>
  </sheetViews>
  <sheetFormatPr defaultColWidth="9.1796875" defaultRowHeight="12.5" x14ac:dyDescent="0.35"/>
  <cols>
    <col min="1" max="1" width="18.1796875" style="26" hidden="1" customWidth="1"/>
    <col min="2" max="2" width="14.81640625" style="29" hidden="1" customWidth="1"/>
    <col min="3" max="3" width="9.81640625" style="30" hidden="1" customWidth="1"/>
    <col min="4" max="4" width="11.81640625" style="26" hidden="1" customWidth="1"/>
    <col min="5" max="5" width="12" style="26" hidden="1" customWidth="1"/>
    <col min="6" max="6" width="11.1796875" style="17" hidden="1" customWidth="1"/>
    <col min="7" max="7" width="13.81640625" style="17" hidden="1" customWidth="1"/>
    <col min="8" max="8" width="9.81640625" style="17" hidden="1" customWidth="1"/>
    <col min="9" max="9" width="9.7265625" style="17" customWidth="1"/>
    <col min="10" max="10" width="9.1796875" style="17" customWidth="1"/>
    <col min="11" max="11" width="58.54296875" style="26" customWidth="1"/>
    <col min="12" max="12" width="121.54296875" style="24" customWidth="1"/>
    <col min="13" max="13" width="61.81640625" style="26" customWidth="1"/>
    <col min="14" max="16384" width="9.1796875" style="26"/>
  </cols>
  <sheetData>
    <row r="1" spans="1:13" s="17" customFormat="1" ht="49.5" customHeight="1" x14ac:dyDescent="0.35">
      <c r="A1" s="17" t="s">
        <v>1997</v>
      </c>
      <c r="B1" s="50" t="s">
        <v>221</v>
      </c>
      <c r="C1" s="51" t="s">
        <v>4040</v>
      </c>
      <c r="D1" s="18" t="s">
        <v>1998</v>
      </c>
      <c r="E1" s="18" t="s">
        <v>248</v>
      </c>
      <c r="F1" s="18" t="s">
        <v>217</v>
      </c>
      <c r="G1" s="18" t="s">
        <v>185</v>
      </c>
      <c r="H1" s="18" t="s">
        <v>1996</v>
      </c>
      <c r="I1" s="54" t="s">
        <v>4185</v>
      </c>
      <c r="J1" s="55" t="s">
        <v>3086</v>
      </c>
      <c r="K1" s="52" t="s">
        <v>4232</v>
      </c>
      <c r="L1" s="53" t="s">
        <v>4233</v>
      </c>
      <c r="M1" s="53" t="s">
        <v>4234</v>
      </c>
    </row>
    <row r="2" spans="1:13" ht="13" x14ac:dyDescent="0.35">
      <c r="A2" s="17"/>
      <c r="C2" s="31"/>
      <c r="D2" s="29"/>
      <c r="I2" s="17">
        <v>1</v>
      </c>
      <c r="J2" s="17" t="s">
        <v>3087</v>
      </c>
      <c r="K2" s="23" t="s">
        <v>3185</v>
      </c>
      <c r="M2" s="25" t="s">
        <v>3185</v>
      </c>
    </row>
    <row r="3" spans="1:13" x14ac:dyDescent="0.35">
      <c r="A3" s="17">
        <v>1</v>
      </c>
      <c r="C3" s="32" t="str">
        <f>LEFT(D3,(FIND(" ",D3,1)-1))</f>
        <v>221320</v>
      </c>
      <c r="D3" s="29" t="s">
        <v>234</v>
      </c>
      <c r="E3" s="26" t="s">
        <v>228</v>
      </c>
      <c r="F3" s="17" t="s">
        <v>216</v>
      </c>
      <c r="G3" s="17" t="s">
        <v>216</v>
      </c>
      <c r="H3" s="17">
        <v>1</v>
      </c>
      <c r="I3" s="17">
        <v>2</v>
      </c>
      <c r="K3" s="21" t="s">
        <v>3185</v>
      </c>
      <c r="L3" s="24" t="s">
        <v>1994</v>
      </c>
      <c r="M3" s="26" t="s">
        <v>3188</v>
      </c>
    </row>
    <row r="4" spans="1:13" x14ac:dyDescent="0.35">
      <c r="A4" s="17">
        <v>2</v>
      </c>
      <c r="C4" s="32" t="str">
        <f t="shared" ref="C4:C8" si="0">LEFT(D4,(FIND(" ",D4,1)-1))</f>
        <v>236220</v>
      </c>
      <c r="D4" s="29" t="s">
        <v>230</v>
      </c>
      <c r="E4" s="26" t="s">
        <v>224</v>
      </c>
      <c r="F4" s="17" t="s">
        <v>216</v>
      </c>
      <c r="G4" s="17" t="s">
        <v>216</v>
      </c>
      <c r="H4" s="17">
        <v>2</v>
      </c>
      <c r="I4" s="17">
        <v>3</v>
      </c>
      <c r="K4" s="21" t="s">
        <v>3185</v>
      </c>
      <c r="L4" s="24" t="s">
        <v>1990</v>
      </c>
      <c r="M4" s="26" t="s">
        <v>3189</v>
      </c>
    </row>
    <row r="5" spans="1:13" x14ac:dyDescent="0.35">
      <c r="A5" s="17">
        <v>3</v>
      </c>
      <c r="C5" s="32" t="str">
        <f t="shared" si="0"/>
        <v>237110</v>
      </c>
      <c r="D5" s="29" t="s">
        <v>229</v>
      </c>
      <c r="E5" s="26" t="s">
        <v>223</v>
      </c>
      <c r="F5" s="17" t="s">
        <v>216</v>
      </c>
      <c r="G5" s="17" t="s">
        <v>216</v>
      </c>
      <c r="H5" s="17">
        <v>3</v>
      </c>
      <c r="I5" s="17">
        <v>4</v>
      </c>
      <c r="K5" s="21" t="s">
        <v>3185</v>
      </c>
      <c r="L5" s="24" t="s">
        <v>1989</v>
      </c>
      <c r="M5" s="26" t="s">
        <v>3190</v>
      </c>
    </row>
    <row r="6" spans="1:13" x14ac:dyDescent="0.35">
      <c r="A6" s="17">
        <v>4</v>
      </c>
      <c r="C6" s="32" t="str">
        <f t="shared" si="0"/>
        <v>237310</v>
      </c>
      <c r="D6" s="29" t="s">
        <v>231</v>
      </c>
      <c r="E6" s="26" t="s">
        <v>225</v>
      </c>
      <c r="F6" s="17" t="s">
        <v>216</v>
      </c>
      <c r="G6" s="17" t="s">
        <v>216</v>
      </c>
      <c r="H6" s="17">
        <v>4</v>
      </c>
      <c r="I6" s="17">
        <v>5</v>
      </c>
      <c r="K6" s="21" t="s">
        <v>3185</v>
      </c>
      <c r="L6" s="24" t="s">
        <v>1991</v>
      </c>
      <c r="M6" s="26" t="s">
        <v>3191</v>
      </c>
    </row>
    <row r="7" spans="1:13" x14ac:dyDescent="0.35">
      <c r="A7" s="17">
        <v>5</v>
      </c>
      <c r="C7" s="32" t="str">
        <f t="shared" si="0"/>
        <v>541310</v>
      </c>
      <c r="D7" s="29" t="s">
        <v>232</v>
      </c>
      <c r="E7" s="26" t="s">
        <v>226</v>
      </c>
      <c r="F7" s="17" t="s">
        <v>216</v>
      </c>
      <c r="G7" s="17" t="s">
        <v>216</v>
      </c>
      <c r="H7" s="17">
        <v>5</v>
      </c>
      <c r="I7" s="17">
        <v>6</v>
      </c>
      <c r="K7" s="21" t="s">
        <v>3185</v>
      </c>
      <c r="L7" s="24" t="s">
        <v>1992</v>
      </c>
      <c r="M7" s="26" t="s">
        <v>3192</v>
      </c>
    </row>
    <row r="8" spans="1:13" x14ac:dyDescent="0.35">
      <c r="A8" s="17">
        <v>6</v>
      </c>
      <c r="C8" s="32" t="str">
        <f t="shared" si="0"/>
        <v>541330</v>
      </c>
      <c r="D8" s="29" t="s">
        <v>233</v>
      </c>
      <c r="E8" s="26" t="s">
        <v>227</v>
      </c>
      <c r="F8" s="17" t="s">
        <v>216</v>
      </c>
      <c r="G8" s="17" t="s">
        <v>216</v>
      </c>
      <c r="H8" s="17">
        <v>6</v>
      </c>
      <c r="I8" s="17">
        <v>7</v>
      </c>
      <c r="K8" s="21" t="s">
        <v>3185</v>
      </c>
      <c r="L8" s="24" t="s">
        <v>1993</v>
      </c>
      <c r="M8" s="26" t="s">
        <v>3193</v>
      </c>
    </row>
    <row r="9" spans="1:13" ht="13" x14ac:dyDescent="0.35">
      <c r="A9" s="17"/>
      <c r="B9" s="19"/>
      <c r="C9" s="33"/>
      <c r="D9" s="19"/>
      <c r="E9" s="21"/>
      <c r="F9" s="22"/>
      <c r="G9" s="22"/>
      <c r="I9" s="17">
        <v>8</v>
      </c>
      <c r="J9" s="17" t="s">
        <v>3087</v>
      </c>
      <c r="K9" s="23" t="s">
        <v>3089</v>
      </c>
      <c r="M9" s="25" t="s">
        <v>3089</v>
      </c>
    </row>
    <row r="10" spans="1:13" x14ac:dyDescent="0.35">
      <c r="A10" s="17">
        <v>462</v>
      </c>
      <c r="B10" s="19" t="s">
        <v>207</v>
      </c>
      <c r="C10" s="34" t="str">
        <f>TRIM(B10)</f>
        <v>055</v>
      </c>
      <c r="D10" s="19" t="s">
        <v>804</v>
      </c>
      <c r="E10" s="21" t="s">
        <v>7</v>
      </c>
      <c r="F10" s="22" t="s">
        <v>216</v>
      </c>
      <c r="G10" s="22" t="s">
        <v>216</v>
      </c>
      <c r="H10" s="17">
        <v>17</v>
      </c>
      <c r="I10" s="17">
        <v>9</v>
      </c>
      <c r="K10" s="21" t="s">
        <v>3089</v>
      </c>
      <c r="L10" s="24" t="s">
        <v>1353</v>
      </c>
      <c r="M10" s="26" t="s">
        <v>3194</v>
      </c>
    </row>
    <row r="11" spans="1:13" x14ac:dyDescent="0.35">
      <c r="A11" s="17">
        <v>521</v>
      </c>
      <c r="B11" s="19" t="s">
        <v>208</v>
      </c>
      <c r="C11" s="34" t="str">
        <f t="shared" ref="C11:C23" si="1">TRIM(B11)</f>
        <v>060</v>
      </c>
      <c r="D11" s="19" t="s">
        <v>804</v>
      </c>
      <c r="E11" s="21" t="s">
        <v>8</v>
      </c>
      <c r="F11" s="22" t="s">
        <v>216</v>
      </c>
      <c r="G11" s="22" t="s">
        <v>216</v>
      </c>
      <c r="H11" s="17">
        <v>18</v>
      </c>
      <c r="I11" s="17">
        <v>10</v>
      </c>
      <c r="K11" s="21" t="s">
        <v>3089</v>
      </c>
      <c r="L11" s="24" t="s">
        <v>1354</v>
      </c>
      <c r="M11" s="26" t="s">
        <v>3195</v>
      </c>
    </row>
    <row r="12" spans="1:13" x14ac:dyDescent="0.35">
      <c r="A12" s="17">
        <v>578</v>
      </c>
      <c r="B12" s="19" t="s">
        <v>209</v>
      </c>
      <c r="C12" s="34" t="str">
        <f t="shared" si="1"/>
        <v>065</v>
      </c>
      <c r="D12" s="19" t="s">
        <v>804</v>
      </c>
      <c r="E12" s="21" t="s">
        <v>9</v>
      </c>
      <c r="F12" s="22" t="s">
        <v>216</v>
      </c>
      <c r="G12" s="22" t="s">
        <v>216</v>
      </c>
      <c r="H12" s="17">
        <v>19</v>
      </c>
      <c r="I12" s="17">
        <v>11</v>
      </c>
      <c r="K12" s="21" t="s">
        <v>3089</v>
      </c>
      <c r="L12" s="24" t="s">
        <v>1355</v>
      </c>
      <c r="M12" s="26" t="s">
        <v>3196</v>
      </c>
    </row>
    <row r="13" spans="1:13" s="44" customFormat="1" x14ac:dyDescent="0.35">
      <c r="A13" s="45">
        <v>858</v>
      </c>
      <c r="B13" s="46" t="s">
        <v>219</v>
      </c>
      <c r="C13" s="47" t="str">
        <f t="shared" si="1"/>
        <v>110</v>
      </c>
      <c r="D13" s="46" t="s">
        <v>804</v>
      </c>
      <c r="E13" s="27" t="s">
        <v>18</v>
      </c>
      <c r="F13" s="18" t="s">
        <v>218</v>
      </c>
      <c r="G13" s="18" t="s">
        <v>218</v>
      </c>
      <c r="H13" s="45">
        <v>28</v>
      </c>
      <c r="I13" s="45">
        <v>12</v>
      </c>
      <c r="J13" s="45"/>
      <c r="K13" s="27" t="s">
        <v>3089</v>
      </c>
      <c r="L13" s="28" t="s">
        <v>1364</v>
      </c>
      <c r="M13" s="44" t="s">
        <v>3197</v>
      </c>
    </row>
    <row r="14" spans="1:13" s="44" customFormat="1" x14ac:dyDescent="0.35">
      <c r="A14" s="45">
        <v>2129</v>
      </c>
      <c r="B14" s="46">
        <v>265</v>
      </c>
      <c r="C14" s="47" t="str">
        <f t="shared" si="1"/>
        <v>265</v>
      </c>
      <c r="D14" s="46" t="s">
        <v>804</v>
      </c>
      <c r="E14" s="27" t="s">
        <v>42</v>
      </c>
      <c r="F14" s="18" t="s">
        <v>216</v>
      </c>
      <c r="G14" s="18" t="s">
        <v>216</v>
      </c>
      <c r="H14" s="45">
        <v>90</v>
      </c>
      <c r="I14" s="45">
        <v>13</v>
      </c>
      <c r="J14" s="45"/>
      <c r="K14" s="27" t="s">
        <v>3089</v>
      </c>
      <c r="L14" s="28" t="s">
        <v>1384</v>
      </c>
      <c r="M14" s="44" t="s">
        <v>3198</v>
      </c>
    </row>
    <row r="15" spans="1:13" s="44" customFormat="1" x14ac:dyDescent="0.35">
      <c r="A15" s="45">
        <v>6777</v>
      </c>
      <c r="B15" s="46">
        <v>863</v>
      </c>
      <c r="C15" s="47" t="str">
        <f t="shared" si="1"/>
        <v>863</v>
      </c>
      <c r="D15" s="46" t="s">
        <v>804</v>
      </c>
      <c r="E15" s="27" t="s">
        <v>134</v>
      </c>
      <c r="F15" s="18" t="s">
        <v>216</v>
      </c>
      <c r="G15" s="18" t="s">
        <v>216</v>
      </c>
      <c r="H15" s="45">
        <v>188</v>
      </c>
      <c r="I15" s="45">
        <v>14</v>
      </c>
      <c r="J15" s="45"/>
      <c r="K15" s="27" t="s">
        <v>3089</v>
      </c>
      <c r="L15" s="28" t="s">
        <v>1469</v>
      </c>
      <c r="M15" s="44" t="s">
        <v>3199</v>
      </c>
    </row>
    <row r="16" spans="1:13" s="44" customFormat="1" x14ac:dyDescent="0.35">
      <c r="A16" s="45">
        <v>7834</v>
      </c>
      <c r="B16" s="46">
        <v>928</v>
      </c>
      <c r="C16" s="47" t="str">
        <f t="shared" si="1"/>
        <v>928</v>
      </c>
      <c r="D16" s="46" t="s">
        <v>804</v>
      </c>
      <c r="E16" s="27" t="s">
        <v>150</v>
      </c>
      <c r="F16" s="18" t="s">
        <v>216</v>
      </c>
      <c r="G16" s="18" t="s">
        <v>216</v>
      </c>
      <c r="H16" s="45">
        <v>383</v>
      </c>
      <c r="I16" s="45">
        <v>15</v>
      </c>
      <c r="J16" s="45"/>
      <c r="K16" s="27" t="s">
        <v>3089</v>
      </c>
      <c r="L16" s="28" t="s">
        <v>1484</v>
      </c>
      <c r="M16" s="44" t="s">
        <v>3200</v>
      </c>
    </row>
    <row r="17" spans="1:13" s="44" customFormat="1" x14ac:dyDescent="0.35">
      <c r="A17" s="45">
        <v>8803</v>
      </c>
      <c r="B17" s="27" t="s">
        <v>186</v>
      </c>
      <c r="C17" s="47" t="str">
        <f>LEFT(TRIM(D17),(FIND("-",TRIM(D17),1)-1))</f>
        <v>962</v>
      </c>
      <c r="D17" s="46" t="s">
        <v>1208</v>
      </c>
      <c r="E17" s="44" t="s">
        <v>660</v>
      </c>
      <c r="F17" s="18" t="s">
        <v>218</v>
      </c>
      <c r="G17" s="18"/>
      <c r="H17" s="45">
        <v>539</v>
      </c>
      <c r="I17" s="45">
        <v>16</v>
      </c>
      <c r="J17" s="45"/>
      <c r="K17" s="27" t="s">
        <v>3089</v>
      </c>
      <c r="L17" s="28" t="s">
        <v>1849</v>
      </c>
      <c r="M17" s="44" t="s">
        <v>3201</v>
      </c>
    </row>
    <row r="18" spans="1:13" x14ac:dyDescent="0.35">
      <c r="A18" s="17">
        <v>8801</v>
      </c>
      <c r="B18" s="21" t="s">
        <v>186</v>
      </c>
      <c r="C18" s="34" t="str">
        <f t="shared" ref="C18:C19" si="2">LEFT(TRIM(D18),(FIND("-",TRIM(D18),1)-1))</f>
        <v>962</v>
      </c>
      <c r="D18" s="19" t="s">
        <v>1207</v>
      </c>
      <c r="E18" s="26" t="s">
        <v>659</v>
      </c>
      <c r="F18" s="22" t="s">
        <v>218</v>
      </c>
      <c r="G18" s="22" t="s">
        <v>218</v>
      </c>
      <c r="H18" s="17">
        <v>537</v>
      </c>
      <c r="I18" s="17">
        <v>17</v>
      </c>
      <c r="K18" s="21" t="s">
        <v>3089</v>
      </c>
      <c r="L18" s="24" t="s">
        <v>1848</v>
      </c>
      <c r="M18" s="26" t="s">
        <v>3202</v>
      </c>
    </row>
    <row r="19" spans="1:13" x14ac:dyDescent="0.35">
      <c r="A19" s="17">
        <v>8811</v>
      </c>
      <c r="B19" s="21" t="s">
        <v>186</v>
      </c>
      <c r="C19" s="34" t="str">
        <f t="shared" si="2"/>
        <v>962</v>
      </c>
      <c r="D19" s="19" t="s">
        <v>1215</v>
      </c>
      <c r="E19" s="26" t="s">
        <v>667</v>
      </c>
      <c r="F19" s="22" t="s">
        <v>218</v>
      </c>
      <c r="G19" s="22"/>
      <c r="H19" s="17">
        <v>546</v>
      </c>
      <c r="I19" s="17">
        <v>18</v>
      </c>
      <c r="K19" s="21" t="s">
        <v>3089</v>
      </c>
      <c r="L19" s="24" t="s">
        <v>1856</v>
      </c>
      <c r="M19" s="26" t="s">
        <v>3203</v>
      </c>
    </row>
    <row r="20" spans="1:13" x14ac:dyDescent="0.35">
      <c r="A20" s="17">
        <v>674</v>
      </c>
      <c r="B20" s="19" t="s">
        <v>213</v>
      </c>
      <c r="C20" s="34" t="str">
        <f t="shared" si="1"/>
        <v>075</v>
      </c>
      <c r="D20" s="19" t="s">
        <v>804</v>
      </c>
      <c r="E20" s="21" t="s">
        <v>13</v>
      </c>
      <c r="F20" s="22" t="s">
        <v>216</v>
      </c>
      <c r="G20" s="22" t="s">
        <v>216</v>
      </c>
      <c r="H20" s="17">
        <v>23</v>
      </c>
      <c r="I20" s="17">
        <v>19</v>
      </c>
      <c r="K20" s="21" t="s">
        <v>3089</v>
      </c>
      <c r="L20" s="24" t="s">
        <v>1359</v>
      </c>
      <c r="M20" s="26" t="s">
        <v>3204</v>
      </c>
    </row>
    <row r="21" spans="1:13" x14ac:dyDescent="0.35">
      <c r="A21" s="17">
        <v>626</v>
      </c>
      <c r="B21" s="19" t="s">
        <v>210</v>
      </c>
      <c r="C21" s="34" t="str">
        <f t="shared" si="1"/>
        <v>071</v>
      </c>
      <c r="D21" s="19" t="s">
        <v>804</v>
      </c>
      <c r="E21" s="21" t="s">
        <v>10</v>
      </c>
      <c r="F21" s="22" t="s">
        <v>216</v>
      </c>
      <c r="G21" s="22" t="s">
        <v>216</v>
      </c>
      <c r="H21" s="17">
        <v>20</v>
      </c>
      <c r="I21" s="17">
        <v>20</v>
      </c>
      <c r="K21" s="21" t="s">
        <v>3089</v>
      </c>
      <c r="L21" s="24" t="s">
        <v>1356</v>
      </c>
      <c r="M21" s="26" t="s">
        <v>3205</v>
      </c>
    </row>
    <row r="22" spans="1:13" x14ac:dyDescent="0.35">
      <c r="A22" s="17">
        <v>646</v>
      </c>
      <c r="B22" s="19" t="s">
        <v>211</v>
      </c>
      <c r="C22" s="34" t="str">
        <f t="shared" si="1"/>
        <v>072</v>
      </c>
      <c r="D22" s="19" t="s">
        <v>804</v>
      </c>
      <c r="E22" s="21" t="s">
        <v>11</v>
      </c>
      <c r="F22" s="22" t="s">
        <v>216</v>
      </c>
      <c r="G22" s="22" t="s">
        <v>216</v>
      </c>
      <c r="H22" s="17">
        <v>21</v>
      </c>
      <c r="I22" s="17">
        <v>21</v>
      </c>
      <c r="K22" s="21" t="s">
        <v>3089</v>
      </c>
      <c r="L22" s="24" t="s">
        <v>1357</v>
      </c>
      <c r="M22" s="26" t="s">
        <v>3206</v>
      </c>
    </row>
    <row r="23" spans="1:13" x14ac:dyDescent="0.35">
      <c r="A23" s="17">
        <v>658</v>
      </c>
      <c r="B23" s="19" t="s">
        <v>212</v>
      </c>
      <c r="C23" s="34" t="str">
        <f t="shared" si="1"/>
        <v>073</v>
      </c>
      <c r="D23" s="19" t="s">
        <v>804</v>
      </c>
      <c r="E23" s="21" t="s">
        <v>12</v>
      </c>
      <c r="F23" s="22" t="s">
        <v>216</v>
      </c>
      <c r="G23" s="22" t="s">
        <v>216</v>
      </c>
      <c r="H23" s="17">
        <v>22</v>
      </c>
      <c r="I23" s="17">
        <v>22</v>
      </c>
      <c r="K23" s="21" t="s">
        <v>3089</v>
      </c>
      <c r="L23" s="24" t="s">
        <v>1358</v>
      </c>
      <c r="M23" s="26" t="s">
        <v>3207</v>
      </c>
    </row>
    <row r="24" spans="1:13" ht="13" x14ac:dyDescent="0.35">
      <c r="A24" s="17"/>
      <c r="B24" s="21"/>
      <c r="C24" s="34"/>
      <c r="D24" s="19"/>
      <c r="F24" s="22"/>
      <c r="G24" s="22"/>
      <c r="I24" s="17">
        <v>23</v>
      </c>
      <c r="J24" s="17" t="s">
        <v>3087</v>
      </c>
      <c r="K24" s="23" t="s">
        <v>3096</v>
      </c>
      <c r="M24" s="25" t="s">
        <v>3096</v>
      </c>
    </row>
    <row r="25" spans="1:13" x14ac:dyDescent="0.35">
      <c r="A25" s="17">
        <v>8816</v>
      </c>
      <c r="B25" s="19">
        <v>963</v>
      </c>
      <c r="C25" s="34" t="str">
        <f t="shared" ref="C25" si="3">TRIM(B25)</f>
        <v>963</v>
      </c>
      <c r="D25" s="19" t="s">
        <v>804</v>
      </c>
      <c r="E25" s="21" t="s">
        <v>168</v>
      </c>
      <c r="F25" s="22" t="s">
        <v>216</v>
      </c>
      <c r="G25" s="22" t="s">
        <v>216</v>
      </c>
      <c r="H25" s="17">
        <v>550</v>
      </c>
      <c r="I25" s="17">
        <v>24</v>
      </c>
      <c r="K25" s="21" t="s">
        <v>3096</v>
      </c>
      <c r="L25" s="24" t="s">
        <v>1501</v>
      </c>
      <c r="M25" s="26" t="s">
        <v>3208</v>
      </c>
    </row>
    <row r="26" spans="1:13" x14ac:dyDescent="0.35">
      <c r="A26" s="17">
        <v>8817</v>
      </c>
      <c r="B26" s="21" t="s">
        <v>186</v>
      </c>
      <c r="C26" s="34" t="str">
        <f t="shared" ref="C26:C48" si="4">LEFT(TRIM(D26),(FIND("-",TRIM(D26),1)-1))</f>
        <v>963</v>
      </c>
      <c r="D26" s="19" t="s">
        <v>1219</v>
      </c>
      <c r="E26" s="26" t="s">
        <v>671</v>
      </c>
      <c r="F26" s="22" t="s">
        <v>218</v>
      </c>
      <c r="G26" s="22" t="s">
        <v>218</v>
      </c>
      <c r="H26" s="17">
        <v>551</v>
      </c>
      <c r="I26" s="17">
        <v>25</v>
      </c>
      <c r="K26" s="21" t="s">
        <v>3096</v>
      </c>
      <c r="L26" s="24" t="s">
        <v>1860</v>
      </c>
      <c r="M26" s="26" t="s">
        <v>3209</v>
      </c>
    </row>
    <row r="27" spans="1:13" x14ac:dyDescent="0.35">
      <c r="A27" s="17">
        <v>8818</v>
      </c>
      <c r="B27" s="21" t="s">
        <v>186</v>
      </c>
      <c r="C27" s="34" t="str">
        <f t="shared" si="4"/>
        <v>963</v>
      </c>
      <c r="D27" s="19" t="s">
        <v>1220</v>
      </c>
      <c r="E27" s="26" t="s">
        <v>672</v>
      </c>
      <c r="F27" s="22" t="s">
        <v>218</v>
      </c>
      <c r="G27" s="22" t="s">
        <v>218</v>
      </c>
      <c r="H27" s="17">
        <v>552</v>
      </c>
      <c r="I27" s="17">
        <v>26</v>
      </c>
      <c r="K27" s="21" t="s">
        <v>3096</v>
      </c>
      <c r="L27" s="24" t="s">
        <v>1861</v>
      </c>
      <c r="M27" s="26" t="s">
        <v>3210</v>
      </c>
    </row>
    <row r="28" spans="1:13" x14ac:dyDescent="0.35">
      <c r="A28" s="17">
        <v>8821</v>
      </c>
      <c r="B28" s="21" t="s">
        <v>186</v>
      </c>
      <c r="C28" s="34" t="str">
        <f t="shared" si="4"/>
        <v>963</v>
      </c>
      <c r="D28" s="19" t="s">
        <v>1221</v>
      </c>
      <c r="E28" s="26" t="s">
        <v>673</v>
      </c>
      <c r="F28" s="22" t="s">
        <v>218</v>
      </c>
      <c r="G28" s="22" t="s">
        <v>218</v>
      </c>
      <c r="H28" s="17">
        <v>553</v>
      </c>
      <c r="I28" s="17">
        <v>27</v>
      </c>
      <c r="K28" s="21" t="s">
        <v>3096</v>
      </c>
      <c r="L28" s="24" t="s">
        <v>1862</v>
      </c>
      <c r="M28" s="26" t="s">
        <v>3211</v>
      </c>
    </row>
    <row r="29" spans="1:13" x14ac:dyDescent="0.35">
      <c r="A29" s="17">
        <v>8822</v>
      </c>
      <c r="B29" s="21" t="s">
        <v>186</v>
      </c>
      <c r="C29" s="34" t="str">
        <f t="shared" si="4"/>
        <v>963</v>
      </c>
      <c r="D29" s="19" t="s">
        <v>1222</v>
      </c>
      <c r="E29" s="26" t="s">
        <v>674</v>
      </c>
      <c r="F29" s="22" t="s">
        <v>218</v>
      </c>
      <c r="G29" s="22" t="s">
        <v>218</v>
      </c>
      <c r="H29" s="17">
        <v>554</v>
      </c>
      <c r="I29" s="17">
        <v>28</v>
      </c>
      <c r="K29" s="21" t="s">
        <v>3096</v>
      </c>
      <c r="L29" s="24" t="s">
        <v>1863</v>
      </c>
      <c r="M29" s="26" t="s">
        <v>3212</v>
      </c>
    </row>
    <row r="30" spans="1:13" x14ac:dyDescent="0.35">
      <c r="A30" s="17">
        <v>8823</v>
      </c>
      <c r="B30" s="21" t="s">
        <v>186</v>
      </c>
      <c r="C30" s="34" t="str">
        <f t="shared" si="4"/>
        <v>963</v>
      </c>
      <c r="D30" s="19" t="s">
        <v>1223</v>
      </c>
      <c r="E30" s="26" t="s">
        <v>675</v>
      </c>
      <c r="F30" s="22" t="s">
        <v>218</v>
      </c>
      <c r="G30" s="22" t="s">
        <v>218</v>
      </c>
      <c r="H30" s="17">
        <v>555</v>
      </c>
      <c r="I30" s="17">
        <v>29</v>
      </c>
      <c r="K30" s="21" t="s">
        <v>3096</v>
      </c>
      <c r="L30" s="24" t="s">
        <v>1864</v>
      </c>
      <c r="M30" s="26" t="s">
        <v>3213</v>
      </c>
    </row>
    <row r="31" spans="1:13" x14ac:dyDescent="0.35">
      <c r="A31" s="17">
        <v>8824</v>
      </c>
      <c r="B31" s="21" t="s">
        <v>186</v>
      </c>
      <c r="C31" s="34" t="str">
        <f t="shared" si="4"/>
        <v>963</v>
      </c>
      <c r="D31" s="19" t="s">
        <v>1224</v>
      </c>
      <c r="E31" s="26" t="s">
        <v>676</v>
      </c>
      <c r="F31" s="22" t="s">
        <v>218</v>
      </c>
      <c r="G31" s="22" t="s">
        <v>218</v>
      </c>
      <c r="H31" s="17">
        <v>556</v>
      </c>
      <c r="I31" s="17">
        <v>30</v>
      </c>
      <c r="K31" s="21" t="s">
        <v>3096</v>
      </c>
      <c r="L31" s="24" t="s">
        <v>1865</v>
      </c>
      <c r="M31" s="26" t="s">
        <v>3214</v>
      </c>
    </row>
    <row r="32" spans="1:13" x14ac:dyDescent="0.35">
      <c r="A32" s="17">
        <v>8825</v>
      </c>
      <c r="B32" s="21" t="s">
        <v>186</v>
      </c>
      <c r="C32" s="34" t="str">
        <f t="shared" si="4"/>
        <v>963</v>
      </c>
      <c r="D32" s="19" t="s">
        <v>1225</v>
      </c>
      <c r="E32" s="26" t="s">
        <v>677</v>
      </c>
      <c r="F32" s="22" t="s">
        <v>218</v>
      </c>
      <c r="G32" s="22" t="s">
        <v>218</v>
      </c>
      <c r="H32" s="17">
        <v>557</v>
      </c>
      <c r="I32" s="17">
        <v>31</v>
      </c>
      <c r="K32" s="21" t="s">
        <v>3096</v>
      </c>
      <c r="L32" s="24" t="s">
        <v>1866</v>
      </c>
      <c r="M32" s="26" t="s">
        <v>3215</v>
      </c>
    </row>
    <row r="33" spans="1:13" x14ac:dyDescent="0.35">
      <c r="A33" s="17">
        <v>8826</v>
      </c>
      <c r="B33" s="21" t="s">
        <v>186</v>
      </c>
      <c r="C33" s="34" t="str">
        <f t="shared" si="4"/>
        <v>963</v>
      </c>
      <c r="D33" s="19" t="s">
        <v>1226</v>
      </c>
      <c r="E33" s="26" t="s">
        <v>678</v>
      </c>
      <c r="F33" s="22" t="s">
        <v>218</v>
      </c>
      <c r="G33" s="22" t="s">
        <v>218</v>
      </c>
      <c r="H33" s="17">
        <v>558</v>
      </c>
      <c r="I33" s="17">
        <v>32</v>
      </c>
      <c r="K33" s="21" t="s">
        <v>3096</v>
      </c>
      <c r="L33" s="24" t="s">
        <v>1867</v>
      </c>
      <c r="M33" s="26" t="s">
        <v>3216</v>
      </c>
    </row>
    <row r="34" spans="1:13" x14ac:dyDescent="0.35">
      <c r="A34" s="17">
        <v>8829</v>
      </c>
      <c r="B34" s="21" t="s">
        <v>186</v>
      </c>
      <c r="C34" s="34" t="str">
        <f t="shared" si="4"/>
        <v>963</v>
      </c>
      <c r="D34" s="19" t="s">
        <v>1227</v>
      </c>
      <c r="E34" s="26" t="s">
        <v>679</v>
      </c>
      <c r="F34" s="22" t="s">
        <v>218</v>
      </c>
      <c r="G34" s="22" t="s">
        <v>218</v>
      </c>
      <c r="H34" s="17">
        <v>559</v>
      </c>
      <c r="I34" s="17">
        <v>33</v>
      </c>
      <c r="K34" s="21" t="s">
        <v>3096</v>
      </c>
      <c r="L34" s="24" t="s">
        <v>1868</v>
      </c>
      <c r="M34" s="26" t="s">
        <v>3217</v>
      </c>
    </row>
    <row r="35" spans="1:13" x14ac:dyDescent="0.35">
      <c r="A35" s="17">
        <v>8830</v>
      </c>
      <c r="B35" s="21" t="s">
        <v>186</v>
      </c>
      <c r="C35" s="34" t="str">
        <f t="shared" si="4"/>
        <v>963</v>
      </c>
      <c r="D35" s="19" t="s">
        <v>1228</v>
      </c>
      <c r="E35" s="26" t="s">
        <v>680</v>
      </c>
      <c r="F35" s="22" t="s">
        <v>218</v>
      </c>
      <c r="G35" s="22" t="s">
        <v>218</v>
      </c>
      <c r="H35" s="17">
        <v>560</v>
      </c>
      <c r="I35" s="17">
        <v>34</v>
      </c>
      <c r="K35" s="21" t="s">
        <v>3096</v>
      </c>
      <c r="L35" s="24" t="s">
        <v>1869</v>
      </c>
      <c r="M35" s="26" t="s">
        <v>3218</v>
      </c>
    </row>
    <row r="36" spans="1:13" x14ac:dyDescent="0.35">
      <c r="A36" s="17">
        <v>8831</v>
      </c>
      <c r="B36" s="21" t="s">
        <v>186</v>
      </c>
      <c r="C36" s="34" t="str">
        <f t="shared" si="4"/>
        <v>963</v>
      </c>
      <c r="D36" s="19" t="s">
        <v>1229</v>
      </c>
      <c r="E36" s="26" t="s">
        <v>681</v>
      </c>
      <c r="F36" s="22" t="s">
        <v>218</v>
      </c>
      <c r="G36" s="22" t="s">
        <v>218</v>
      </c>
      <c r="H36" s="17">
        <v>561</v>
      </c>
      <c r="I36" s="17">
        <v>35</v>
      </c>
      <c r="K36" s="21" t="s">
        <v>3096</v>
      </c>
      <c r="L36" s="24" t="s">
        <v>1870</v>
      </c>
      <c r="M36" s="26" t="s">
        <v>3219</v>
      </c>
    </row>
    <row r="37" spans="1:13" x14ac:dyDescent="0.35">
      <c r="A37" s="17">
        <v>8832</v>
      </c>
      <c r="B37" s="21" t="s">
        <v>186</v>
      </c>
      <c r="C37" s="34" t="str">
        <f t="shared" si="4"/>
        <v>963</v>
      </c>
      <c r="D37" s="19" t="s">
        <v>1230</v>
      </c>
      <c r="E37" s="26" t="s">
        <v>682</v>
      </c>
      <c r="F37" s="22" t="s">
        <v>218</v>
      </c>
      <c r="G37" s="22" t="s">
        <v>218</v>
      </c>
      <c r="H37" s="17">
        <v>562</v>
      </c>
      <c r="I37" s="17">
        <v>36</v>
      </c>
      <c r="K37" s="21" t="s">
        <v>3096</v>
      </c>
      <c r="L37" s="24" t="s">
        <v>1871</v>
      </c>
      <c r="M37" s="26" t="s">
        <v>3220</v>
      </c>
    </row>
    <row r="38" spans="1:13" x14ac:dyDescent="0.35">
      <c r="A38" s="17">
        <v>8833</v>
      </c>
      <c r="B38" s="21" t="s">
        <v>186</v>
      </c>
      <c r="C38" s="34" t="str">
        <f t="shared" si="4"/>
        <v>963</v>
      </c>
      <c r="D38" s="19" t="s">
        <v>1231</v>
      </c>
      <c r="E38" s="26" t="s">
        <v>683</v>
      </c>
      <c r="F38" s="22" t="s">
        <v>218</v>
      </c>
      <c r="G38" s="22" t="s">
        <v>218</v>
      </c>
      <c r="H38" s="17">
        <v>563</v>
      </c>
      <c r="I38" s="17">
        <v>37</v>
      </c>
      <c r="K38" s="21" t="s">
        <v>3096</v>
      </c>
      <c r="L38" s="24" t="s">
        <v>1872</v>
      </c>
      <c r="M38" s="26" t="s">
        <v>3221</v>
      </c>
    </row>
    <row r="39" spans="1:13" x14ac:dyDescent="0.35">
      <c r="A39" s="17">
        <v>8834</v>
      </c>
      <c r="B39" s="21" t="s">
        <v>186</v>
      </c>
      <c r="C39" s="34" t="str">
        <f t="shared" si="4"/>
        <v>963</v>
      </c>
      <c r="D39" s="19" t="s">
        <v>1232</v>
      </c>
      <c r="E39" s="26" t="s">
        <v>684</v>
      </c>
      <c r="F39" s="22" t="s">
        <v>218</v>
      </c>
      <c r="G39" s="22" t="s">
        <v>218</v>
      </c>
      <c r="H39" s="17">
        <v>564</v>
      </c>
      <c r="I39" s="17">
        <v>38</v>
      </c>
      <c r="K39" s="21" t="s">
        <v>3096</v>
      </c>
      <c r="L39" s="24" t="s">
        <v>1873</v>
      </c>
      <c r="M39" s="26" t="s">
        <v>3222</v>
      </c>
    </row>
    <row r="40" spans="1:13" x14ac:dyDescent="0.35">
      <c r="A40" s="17">
        <v>8835</v>
      </c>
      <c r="B40" s="21" t="s">
        <v>186</v>
      </c>
      <c r="C40" s="34" t="str">
        <f t="shared" si="4"/>
        <v>963</v>
      </c>
      <c r="D40" s="19" t="s">
        <v>1233</v>
      </c>
      <c r="E40" s="26" t="s">
        <v>685</v>
      </c>
      <c r="F40" s="22" t="s">
        <v>218</v>
      </c>
      <c r="G40" s="22" t="s">
        <v>218</v>
      </c>
      <c r="H40" s="17">
        <v>565</v>
      </c>
      <c r="I40" s="17">
        <v>39</v>
      </c>
      <c r="K40" s="21" t="s">
        <v>3096</v>
      </c>
      <c r="L40" s="24" t="s">
        <v>1874</v>
      </c>
      <c r="M40" s="26" t="s">
        <v>3223</v>
      </c>
    </row>
    <row r="41" spans="1:13" x14ac:dyDescent="0.35">
      <c r="A41" s="17">
        <v>8836</v>
      </c>
      <c r="B41" s="21" t="s">
        <v>186</v>
      </c>
      <c r="C41" s="34" t="str">
        <f t="shared" si="4"/>
        <v>963</v>
      </c>
      <c r="D41" s="19" t="s">
        <v>1234</v>
      </c>
      <c r="E41" s="26" t="s">
        <v>686</v>
      </c>
      <c r="F41" s="22" t="s">
        <v>218</v>
      </c>
      <c r="G41" s="22" t="s">
        <v>218</v>
      </c>
      <c r="H41" s="17">
        <v>566</v>
      </c>
      <c r="I41" s="17">
        <v>40</v>
      </c>
      <c r="K41" s="21" t="s">
        <v>3096</v>
      </c>
      <c r="L41" s="24" t="s">
        <v>1875</v>
      </c>
      <c r="M41" s="26" t="s">
        <v>3224</v>
      </c>
    </row>
    <row r="42" spans="1:13" x14ac:dyDescent="0.35">
      <c r="A42" s="17">
        <v>8837</v>
      </c>
      <c r="B42" s="21" t="s">
        <v>186</v>
      </c>
      <c r="C42" s="34" t="str">
        <f t="shared" si="4"/>
        <v>963</v>
      </c>
      <c r="D42" s="19" t="s">
        <v>1235</v>
      </c>
      <c r="E42" s="26" t="s">
        <v>687</v>
      </c>
      <c r="F42" s="22" t="s">
        <v>218</v>
      </c>
      <c r="G42" s="22" t="s">
        <v>218</v>
      </c>
      <c r="H42" s="17">
        <v>567</v>
      </c>
      <c r="I42" s="17">
        <v>41</v>
      </c>
      <c r="K42" s="21" t="s">
        <v>3096</v>
      </c>
      <c r="L42" s="24" t="s">
        <v>1876</v>
      </c>
      <c r="M42" s="26" t="s">
        <v>3225</v>
      </c>
    </row>
    <row r="43" spans="1:13" x14ac:dyDescent="0.35">
      <c r="A43" s="17">
        <v>8838</v>
      </c>
      <c r="B43" s="21" t="s">
        <v>186</v>
      </c>
      <c r="C43" s="34" t="str">
        <f t="shared" si="4"/>
        <v>963</v>
      </c>
      <c r="D43" s="19" t="s">
        <v>1236</v>
      </c>
      <c r="E43" s="26" t="s">
        <v>688</v>
      </c>
      <c r="F43" s="22" t="s">
        <v>218</v>
      </c>
      <c r="G43" s="22" t="s">
        <v>218</v>
      </c>
      <c r="H43" s="17">
        <v>568</v>
      </c>
      <c r="I43" s="17">
        <v>42</v>
      </c>
      <c r="K43" s="21" t="s">
        <v>3096</v>
      </c>
      <c r="L43" s="24" t="s">
        <v>1877</v>
      </c>
      <c r="M43" s="26" t="s">
        <v>3226</v>
      </c>
    </row>
    <row r="44" spans="1:13" x14ac:dyDescent="0.35">
      <c r="A44" s="17">
        <v>8839</v>
      </c>
      <c r="B44" s="21" t="s">
        <v>186</v>
      </c>
      <c r="C44" s="34" t="str">
        <f t="shared" si="4"/>
        <v>963</v>
      </c>
      <c r="D44" s="19" t="s">
        <v>1237</v>
      </c>
      <c r="E44" s="26" t="s">
        <v>689</v>
      </c>
      <c r="F44" s="22" t="s">
        <v>218</v>
      </c>
      <c r="G44" s="22" t="s">
        <v>218</v>
      </c>
      <c r="H44" s="17">
        <v>569</v>
      </c>
      <c r="I44" s="17">
        <v>43</v>
      </c>
      <c r="K44" s="21" t="s">
        <v>3096</v>
      </c>
      <c r="L44" s="24" t="s">
        <v>1878</v>
      </c>
      <c r="M44" s="26" t="s">
        <v>3227</v>
      </c>
    </row>
    <row r="45" spans="1:13" x14ac:dyDescent="0.35">
      <c r="A45" s="17">
        <v>8840</v>
      </c>
      <c r="B45" s="21" t="s">
        <v>186</v>
      </c>
      <c r="C45" s="34" t="str">
        <f t="shared" si="4"/>
        <v>963</v>
      </c>
      <c r="D45" s="19" t="s">
        <v>1238</v>
      </c>
      <c r="E45" s="26" t="s">
        <v>690</v>
      </c>
      <c r="F45" s="22" t="s">
        <v>218</v>
      </c>
      <c r="G45" s="22" t="s">
        <v>218</v>
      </c>
      <c r="H45" s="17">
        <v>570</v>
      </c>
      <c r="I45" s="17">
        <v>44</v>
      </c>
      <c r="K45" s="21" t="s">
        <v>3096</v>
      </c>
      <c r="L45" s="24" t="s">
        <v>1879</v>
      </c>
      <c r="M45" s="26" t="s">
        <v>3228</v>
      </c>
    </row>
    <row r="46" spans="1:13" x14ac:dyDescent="0.35">
      <c r="A46" s="17">
        <v>8842</v>
      </c>
      <c r="B46" s="21" t="s">
        <v>186</v>
      </c>
      <c r="C46" s="34" t="str">
        <f t="shared" si="4"/>
        <v>963</v>
      </c>
      <c r="D46" s="19" t="s">
        <v>1239</v>
      </c>
      <c r="E46" s="26" t="s">
        <v>691</v>
      </c>
      <c r="F46" s="22" t="s">
        <v>218</v>
      </c>
      <c r="G46" s="22" t="s">
        <v>218</v>
      </c>
      <c r="H46" s="17">
        <v>571</v>
      </c>
      <c r="I46" s="17">
        <v>45</v>
      </c>
      <c r="K46" s="21" t="s">
        <v>3096</v>
      </c>
      <c r="L46" s="24" t="s">
        <v>1880</v>
      </c>
      <c r="M46" s="26" t="s">
        <v>3229</v>
      </c>
    </row>
    <row r="47" spans="1:13" ht="13" x14ac:dyDescent="0.35">
      <c r="A47" s="17"/>
      <c r="B47" s="19"/>
      <c r="C47" s="20" t="e">
        <f t="shared" si="4"/>
        <v>#VALUE!</v>
      </c>
      <c r="D47" s="19"/>
      <c r="E47" s="21"/>
      <c r="F47" s="22"/>
      <c r="G47" s="22"/>
      <c r="I47" s="17">
        <v>46</v>
      </c>
      <c r="J47" s="17" t="s">
        <v>3087</v>
      </c>
      <c r="K47" s="23" t="s">
        <v>3102</v>
      </c>
      <c r="M47" s="25" t="s">
        <v>3102</v>
      </c>
    </row>
    <row r="48" spans="1:13" x14ac:dyDescent="0.35">
      <c r="A48" s="17">
        <v>1552</v>
      </c>
      <c r="B48" s="21" t="s">
        <v>186</v>
      </c>
      <c r="C48" s="34" t="str">
        <f t="shared" si="4"/>
        <v>203</v>
      </c>
      <c r="D48" s="19" t="s">
        <v>820</v>
      </c>
      <c r="E48" s="26" t="s">
        <v>261</v>
      </c>
      <c r="F48" s="22" t="s">
        <v>216</v>
      </c>
      <c r="G48" s="22" t="s">
        <v>216</v>
      </c>
      <c r="H48" s="17">
        <v>66</v>
      </c>
      <c r="I48" s="17">
        <v>47</v>
      </c>
      <c r="K48" s="21" t="s">
        <v>3102</v>
      </c>
      <c r="L48" s="24" t="s">
        <v>1533</v>
      </c>
      <c r="M48" s="26" t="s">
        <v>3232</v>
      </c>
    </row>
    <row r="49" spans="1:13" x14ac:dyDescent="0.35">
      <c r="A49" s="17">
        <v>1634</v>
      </c>
      <c r="B49" s="19">
        <v>204</v>
      </c>
      <c r="C49" s="34" t="str">
        <f t="shared" ref="C49:C69" si="5">TRIM(B49)</f>
        <v>204</v>
      </c>
      <c r="D49" s="19" t="s">
        <v>804</v>
      </c>
      <c r="E49" s="21" t="s">
        <v>32</v>
      </c>
      <c r="F49" s="22" t="s">
        <v>216</v>
      </c>
      <c r="G49" s="22" t="s">
        <v>216</v>
      </c>
      <c r="H49" s="17">
        <v>73</v>
      </c>
      <c r="I49" s="17">
        <v>48</v>
      </c>
      <c r="K49" s="21" t="s">
        <v>3102</v>
      </c>
      <c r="L49" s="24" t="s">
        <v>3930</v>
      </c>
      <c r="M49" s="26" t="s">
        <v>3239</v>
      </c>
    </row>
    <row r="50" spans="1:13" x14ac:dyDescent="0.35">
      <c r="A50" s="17">
        <v>1605</v>
      </c>
      <c r="B50" s="21" t="s">
        <v>186</v>
      </c>
      <c r="C50" s="34" t="str">
        <f t="shared" ref="C50:C62" si="6">LEFT(TRIM(D50),(FIND("-",TRIM(D50),1)-1))</f>
        <v>204</v>
      </c>
      <c r="D50" s="19" t="s">
        <v>826</v>
      </c>
      <c r="E50" s="26" t="s">
        <v>262</v>
      </c>
      <c r="F50" s="22" t="s">
        <v>216</v>
      </c>
      <c r="G50" s="22" t="s">
        <v>216</v>
      </c>
      <c r="H50" s="17">
        <v>71</v>
      </c>
      <c r="I50" s="17">
        <v>49</v>
      </c>
      <c r="K50" s="21" t="s">
        <v>3102</v>
      </c>
      <c r="L50" s="24" t="s">
        <v>3934</v>
      </c>
      <c r="M50" s="26" t="s">
        <v>3237</v>
      </c>
    </row>
    <row r="51" spans="1:13" x14ac:dyDescent="0.35">
      <c r="A51" s="17">
        <v>1596</v>
      </c>
      <c r="B51" s="21" t="s">
        <v>186</v>
      </c>
      <c r="C51" s="34" t="str">
        <f t="shared" si="6"/>
        <v>204</v>
      </c>
      <c r="D51" s="19" t="s">
        <v>824</v>
      </c>
      <c r="E51" s="26" t="s">
        <v>263</v>
      </c>
      <c r="F51" s="22" t="s">
        <v>216</v>
      </c>
      <c r="G51" s="22" t="s">
        <v>216</v>
      </c>
      <c r="H51" s="17">
        <v>70</v>
      </c>
      <c r="I51" s="17">
        <v>50</v>
      </c>
      <c r="K51" s="21" t="s">
        <v>3102</v>
      </c>
      <c r="L51" s="24" t="s">
        <v>3935</v>
      </c>
      <c r="M51" s="26" t="s">
        <v>3236</v>
      </c>
    </row>
    <row r="52" spans="1:13" x14ac:dyDescent="0.35">
      <c r="A52" s="17">
        <v>1607</v>
      </c>
      <c r="B52" s="21" t="s">
        <v>186</v>
      </c>
      <c r="C52" s="34" t="str">
        <f t="shared" si="6"/>
        <v>204</v>
      </c>
      <c r="D52" s="19" t="s">
        <v>825</v>
      </c>
      <c r="E52" s="26" t="s">
        <v>264</v>
      </c>
      <c r="F52" s="22" t="s">
        <v>216</v>
      </c>
      <c r="G52" s="22" t="s">
        <v>216</v>
      </c>
      <c r="H52" s="17">
        <v>72</v>
      </c>
      <c r="I52" s="17">
        <v>51</v>
      </c>
      <c r="K52" s="21" t="s">
        <v>3102</v>
      </c>
      <c r="L52" s="24" t="s">
        <v>3936</v>
      </c>
      <c r="M52" s="26" t="s">
        <v>3238</v>
      </c>
    </row>
    <row r="53" spans="1:13" x14ac:dyDescent="0.35">
      <c r="A53" s="17">
        <v>1583</v>
      </c>
      <c r="B53" s="21" t="s">
        <v>186</v>
      </c>
      <c r="C53" s="34" t="str">
        <f t="shared" si="6"/>
        <v>204</v>
      </c>
      <c r="D53" s="19" t="s">
        <v>822</v>
      </c>
      <c r="E53" s="26" t="s">
        <v>265</v>
      </c>
      <c r="F53" s="22" t="s">
        <v>216</v>
      </c>
      <c r="G53" s="22" t="s">
        <v>216</v>
      </c>
      <c r="H53" s="17">
        <v>68</v>
      </c>
      <c r="I53" s="17">
        <v>52</v>
      </c>
      <c r="K53" s="21" t="s">
        <v>3102</v>
      </c>
      <c r="L53" s="24" t="s">
        <v>3937</v>
      </c>
      <c r="M53" s="26" t="s">
        <v>3234</v>
      </c>
    </row>
    <row r="54" spans="1:13" x14ac:dyDescent="0.35">
      <c r="A54" s="17">
        <v>1586</v>
      </c>
      <c r="B54" s="21" t="s">
        <v>186</v>
      </c>
      <c r="C54" s="34" t="str">
        <f t="shared" si="6"/>
        <v>204</v>
      </c>
      <c r="D54" s="19" t="s">
        <v>823</v>
      </c>
      <c r="E54" s="26" t="s">
        <v>266</v>
      </c>
      <c r="F54" s="22" t="s">
        <v>216</v>
      </c>
      <c r="G54" s="22" t="s">
        <v>216</v>
      </c>
      <c r="H54" s="17">
        <v>69</v>
      </c>
      <c r="I54" s="17">
        <v>53</v>
      </c>
      <c r="K54" s="21" t="s">
        <v>3102</v>
      </c>
      <c r="L54" s="24" t="s">
        <v>3938</v>
      </c>
      <c r="M54" s="26" t="s">
        <v>3235</v>
      </c>
    </row>
    <row r="55" spans="1:13" x14ac:dyDescent="0.35">
      <c r="A55" s="17">
        <v>1686</v>
      </c>
      <c r="B55" s="21" t="s">
        <v>186</v>
      </c>
      <c r="C55" s="34" t="str">
        <f t="shared" si="6"/>
        <v>204</v>
      </c>
      <c r="D55" s="19" t="s">
        <v>829</v>
      </c>
      <c r="E55" s="26" t="s">
        <v>267</v>
      </c>
      <c r="F55" s="22" t="s">
        <v>216</v>
      </c>
      <c r="G55" s="22" t="s">
        <v>216</v>
      </c>
      <c r="H55" s="17">
        <v>77</v>
      </c>
      <c r="I55" s="17">
        <v>54</v>
      </c>
      <c r="K55" s="21" t="s">
        <v>3102</v>
      </c>
      <c r="L55" s="24" t="s">
        <v>3939</v>
      </c>
      <c r="M55" s="26" t="s">
        <v>3243</v>
      </c>
    </row>
    <row r="56" spans="1:13" x14ac:dyDescent="0.35">
      <c r="A56" s="17">
        <v>1646</v>
      </c>
      <c r="B56" s="21" t="s">
        <v>186</v>
      </c>
      <c r="C56" s="34" t="str">
        <f t="shared" si="6"/>
        <v>204</v>
      </c>
      <c r="D56" s="19" t="s">
        <v>827</v>
      </c>
      <c r="E56" s="26" t="s">
        <v>268</v>
      </c>
      <c r="F56" s="22" t="s">
        <v>216</v>
      </c>
      <c r="G56" s="22" t="s">
        <v>216</v>
      </c>
      <c r="H56" s="17">
        <v>74</v>
      </c>
      <c r="I56" s="17">
        <v>55</v>
      </c>
      <c r="K56" s="21" t="s">
        <v>3102</v>
      </c>
      <c r="L56" s="24" t="s">
        <v>3940</v>
      </c>
      <c r="M56" s="26" t="s">
        <v>3240</v>
      </c>
    </row>
    <row r="57" spans="1:13" x14ac:dyDescent="0.35">
      <c r="A57" s="17">
        <v>1648</v>
      </c>
      <c r="B57" s="21" t="s">
        <v>186</v>
      </c>
      <c r="C57" s="34" t="str">
        <f t="shared" si="6"/>
        <v>204</v>
      </c>
      <c r="D57" s="19" t="s">
        <v>832</v>
      </c>
      <c r="E57" s="26" t="s">
        <v>269</v>
      </c>
      <c r="F57" s="22" t="s">
        <v>216</v>
      </c>
      <c r="G57" s="22" t="s">
        <v>216</v>
      </c>
      <c r="H57" s="17">
        <v>75</v>
      </c>
      <c r="I57" s="17">
        <v>56</v>
      </c>
      <c r="K57" s="21" t="s">
        <v>3102</v>
      </c>
      <c r="L57" s="24" t="s">
        <v>3941</v>
      </c>
      <c r="M57" s="26" t="s">
        <v>3241</v>
      </c>
    </row>
    <row r="58" spans="1:13" x14ac:dyDescent="0.35">
      <c r="A58" s="17">
        <v>1704</v>
      </c>
      <c r="B58" s="21" t="s">
        <v>186</v>
      </c>
      <c r="C58" s="34" t="str">
        <f t="shared" si="6"/>
        <v>204</v>
      </c>
      <c r="D58" s="19" t="s">
        <v>833</v>
      </c>
      <c r="E58" s="26" t="s">
        <v>270</v>
      </c>
      <c r="F58" s="22" t="s">
        <v>216</v>
      </c>
      <c r="G58" s="22" t="s">
        <v>216</v>
      </c>
      <c r="H58" s="17">
        <v>80</v>
      </c>
      <c r="I58" s="17">
        <v>57</v>
      </c>
      <c r="K58" s="21" t="s">
        <v>3102</v>
      </c>
      <c r="L58" s="24" t="s">
        <v>3942</v>
      </c>
      <c r="M58" s="26" t="s">
        <v>3246</v>
      </c>
    </row>
    <row r="59" spans="1:13" x14ac:dyDescent="0.35">
      <c r="A59" s="17">
        <v>1551</v>
      </c>
      <c r="B59" s="21" t="s">
        <v>186</v>
      </c>
      <c r="C59" s="34" t="str">
        <f t="shared" si="6"/>
        <v>206</v>
      </c>
      <c r="D59" s="19" t="s">
        <v>819</v>
      </c>
      <c r="E59" s="26" t="s">
        <v>271</v>
      </c>
      <c r="F59" s="22" t="s">
        <v>216</v>
      </c>
      <c r="G59" s="22" t="s">
        <v>216</v>
      </c>
      <c r="H59" s="17">
        <v>65</v>
      </c>
      <c r="I59" s="17">
        <v>58</v>
      </c>
      <c r="K59" s="21" t="s">
        <v>3102</v>
      </c>
      <c r="L59" s="24" t="s">
        <v>1532</v>
      </c>
      <c r="M59" s="26" t="s">
        <v>3231</v>
      </c>
    </row>
    <row r="60" spans="1:13" x14ac:dyDescent="0.35">
      <c r="A60" s="17">
        <v>1657</v>
      </c>
      <c r="B60" s="21" t="s">
        <v>186</v>
      </c>
      <c r="C60" s="34" t="str">
        <f t="shared" si="6"/>
        <v>206</v>
      </c>
      <c r="D60" s="19" t="s">
        <v>828</v>
      </c>
      <c r="E60" s="26" t="s">
        <v>272</v>
      </c>
      <c r="F60" s="22" t="s">
        <v>216</v>
      </c>
      <c r="G60" s="22" t="s">
        <v>216</v>
      </c>
      <c r="H60" s="17">
        <v>76</v>
      </c>
      <c r="I60" s="17">
        <v>59</v>
      </c>
      <c r="K60" s="21" t="s">
        <v>3102</v>
      </c>
      <c r="L60" s="24" t="s">
        <v>1534</v>
      </c>
      <c r="M60" s="26" t="s">
        <v>3242</v>
      </c>
    </row>
    <row r="61" spans="1:13" x14ac:dyDescent="0.35">
      <c r="A61" s="17">
        <v>1692</v>
      </c>
      <c r="B61" s="21" t="s">
        <v>186</v>
      </c>
      <c r="C61" s="34" t="str">
        <f t="shared" si="6"/>
        <v>206</v>
      </c>
      <c r="D61" s="19" t="s">
        <v>831</v>
      </c>
      <c r="E61" s="26" t="s">
        <v>273</v>
      </c>
      <c r="F61" s="22" t="s">
        <v>216</v>
      </c>
      <c r="G61" s="22" t="s">
        <v>216</v>
      </c>
      <c r="H61" s="17">
        <v>79</v>
      </c>
      <c r="I61" s="17">
        <v>60</v>
      </c>
      <c r="K61" s="21" t="s">
        <v>3102</v>
      </c>
      <c r="L61" s="24" t="s">
        <v>1536</v>
      </c>
      <c r="M61" s="26" t="s">
        <v>3245</v>
      </c>
    </row>
    <row r="62" spans="1:13" x14ac:dyDescent="0.35">
      <c r="A62" s="17">
        <v>1724</v>
      </c>
      <c r="B62" s="21" t="s">
        <v>186</v>
      </c>
      <c r="C62" s="34" t="str">
        <f t="shared" si="6"/>
        <v>206</v>
      </c>
      <c r="D62" s="19" t="s">
        <v>834</v>
      </c>
      <c r="E62" s="26" t="s">
        <v>274</v>
      </c>
      <c r="F62" s="22" t="s">
        <v>216</v>
      </c>
      <c r="G62" s="22" t="s">
        <v>216</v>
      </c>
      <c r="H62" s="17">
        <v>81</v>
      </c>
      <c r="I62" s="17">
        <v>61</v>
      </c>
      <c r="K62" s="21" t="s">
        <v>3102</v>
      </c>
      <c r="L62" s="24" t="s">
        <v>1537</v>
      </c>
      <c r="M62" s="26" t="s">
        <v>3247</v>
      </c>
    </row>
    <row r="63" spans="1:13" x14ac:dyDescent="0.35">
      <c r="A63" s="17">
        <v>1534</v>
      </c>
      <c r="B63" s="19">
        <v>207</v>
      </c>
      <c r="C63" s="34" t="str">
        <f t="shared" si="5"/>
        <v>207</v>
      </c>
      <c r="D63" s="19" t="s">
        <v>804</v>
      </c>
      <c r="E63" s="21" t="s">
        <v>33</v>
      </c>
      <c r="F63" s="22" t="s">
        <v>216</v>
      </c>
      <c r="G63" s="22" t="s">
        <v>216</v>
      </c>
      <c r="H63" s="17">
        <v>64</v>
      </c>
      <c r="I63" s="17">
        <v>62</v>
      </c>
      <c r="K63" s="21" t="s">
        <v>3102</v>
      </c>
      <c r="L63" s="24" t="s">
        <v>3929</v>
      </c>
      <c r="M63" s="26" t="s">
        <v>3230</v>
      </c>
    </row>
    <row r="64" spans="1:13" x14ac:dyDescent="0.35">
      <c r="A64" s="17">
        <v>1560</v>
      </c>
      <c r="B64" s="21" t="s">
        <v>186</v>
      </c>
      <c r="C64" s="34" t="str">
        <f t="shared" ref="C64:C65" si="7">LEFT(TRIM(D64),(FIND("-",TRIM(D64),1)-1))</f>
        <v>207</v>
      </c>
      <c r="D64" s="19" t="s">
        <v>821</v>
      </c>
      <c r="E64" s="26" t="s">
        <v>275</v>
      </c>
      <c r="F64" s="22" t="s">
        <v>216</v>
      </c>
      <c r="G64" s="22" t="s">
        <v>216</v>
      </c>
      <c r="H64" s="17">
        <v>67</v>
      </c>
      <c r="I64" s="17">
        <v>63</v>
      </c>
      <c r="K64" s="21" t="s">
        <v>3102</v>
      </c>
      <c r="L64" s="24" t="s">
        <v>3933</v>
      </c>
      <c r="M64" s="26" t="s">
        <v>3233</v>
      </c>
    </row>
    <row r="65" spans="1:13" x14ac:dyDescent="0.35">
      <c r="A65" s="17">
        <v>1691</v>
      </c>
      <c r="B65" s="21" t="s">
        <v>186</v>
      </c>
      <c r="C65" s="34" t="str">
        <f t="shared" si="7"/>
        <v>207</v>
      </c>
      <c r="D65" s="19" t="s">
        <v>830</v>
      </c>
      <c r="E65" s="26" t="s">
        <v>276</v>
      </c>
      <c r="F65" s="22" t="s">
        <v>216</v>
      </c>
      <c r="G65" s="22" t="s">
        <v>216</v>
      </c>
      <c r="H65" s="17">
        <v>78</v>
      </c>
      <c r="I65" s="17">
        <v>64</v>
      </c>
      <c r="K65" s="21" t="s">
        <v>3102</v>
      </c>
      <c r="L65" s="24" t="s">
        <v>1535</v>
      </c>
      <c r="M65" s="26" t="s">
        <v>3244</v>
      </c>
    </row>
    <row r="66" spans="1:13" x14ac:dyDescent="0.35">
      <c r="A66" s="17">
        <v>5793</v>
      </c>
      <c r="B66" s="19">
        <v>726</v>
      </c>
      <c r="C66" s="34" t="str">
        <f t="shared" si="5"/>
        <v>726</v>
      </c>
      <c r="D66" s="19" t="s">
        <v>804</v>
      </c>
      <c r="E66" s="21" t="s">
        <v>109</v>
      </c>
      <c r="F66" s="22" t="s">
        <v>216</v>
      </c>
      <c r="G66" s="22" t="s">
        <v>216</v>
      </c>
      <c r="H66" s="17">
        <v>162</v>
      </c>
      <c r="I66" s="17">
        <v>65</v>
      </c>
      <c r="K66" s="21" t="s">
        <v>3102</v>
      </c>
      <c r="L66" s="24" t="s">
        <v>3931</v>
      </c>
      <c r="M66" s="26" t="s">
        <v>3248</v>
      </c>
    </row>
    <row r="67" spans="1:13" x14ac:dyDescent="0.35">
      <c r="A67" s="17">
        <v>6582</v>
      </c>
      <c r="B67" s="19">
        <v>838</v>
      </c>
      <c r="C67" s="34" t="str">
        <f t="shared" si="5"/>
        <v>838</v>
      </c>
      <c r="D67" s="19" t="s">
        <v>804</v>
      </c>
      <c r="E67" s="21" t="s">
        <v>131</v>
      </c>
      <c r="F67" s="22" t="s">
        <v>216</v>
      </c>
      <c r="G67" s="22" t="s">
        <v>216</v>
      </c>
      <c r="H67" s="17">
        <v>184</v>
      </c>
      <c r="I67" s="17">
        <v>66</v>
      </c>
      <c r="K67" s="21" t="s">
        <v>3102</v>
      </c>
      <c r="L67" s="24" t="s">
        <v>3932</v>
      </c>
      <c r="M67" s="26" t="s">
        <v>3249</v>
      </c>
    </row>
    <row r="68" spans="1:13" x14ac:dyDescent="0.35">
      <c r="A68" s="17">
        <v>6610</v>
      </c>
      <c r="B68" s="21" t="s">
        <v>186</v>
      </c>
      <c r="C68" s="34" t="str">
        <f>LEFT(TRIM(D68),(FIND("-",TRIM(D68),1)-1))</f>
        <v>839</v>
      </c>
      <c r="D68" s="19" t="s">
        <v>839</v>
      </c>
      <c r="E68" s="26" t="s">
        <v>281</v>
      </c>
      <c r="F68" s="22" t="s">
        <v>216</v>
      </c>
      <c r="G68" s="22" t="s">
        <v>216</v>
      </c>
      <c r="H68" s="17">
        <v>185</v>
      </c>
      <c r="I68" s="17">
        <v>67</v>
      </c>
      <c r="K68" s="21" t="s">
        <v>3102</v>
      </c>
      <c r="L68" s="24" t="s">
        <v>1542</v>
      </c>
      <c r="M68" s="26" t="s">
        <v>3250</v>
      </c>
    </row>
    <row r="69" spans="1:13" x14ac:dyDescent="0.35">
      <c r="A69" s="17">
        <v>6870</v>
      </c>
      <c r="B69" s="19">
        <v>883</v>
      </c>
      <c r="C69" s="34" t="str">
        <f t="shared" si="5"/>
        <v>883</v>
      </c>
      <c r="D69" s="19" t="s">
        <v>804</v>
      </c>
      <c r="E69" s="21" t="s">
        <v>138</v>
      </c>
      <c r="F69" s="22" t="s">
        <v>216</v>
      </c>
      <c r="G69" s="22" t="s">
        <v>216</v>
      </c>
      <c r="H69" s="17">
        <v>192</v>
      </c>
      <c r="I69" s="17">
        <v>68</v>
      </c>
      <c r="K69" s="21" t="s">
        <v>3102</v>
      </c>
      <c r="L69" s="24" t="s">
        <v>1473</v>
      </c>
      <c r="M69" s="26" t="s">
        <v>3251</v>
      </c>
    </row>
    <row r="70" spans="1:13" ht="13" x14ac:dyDescent="0.35">
      <c r="A70" s="17"/>
      <c r="B70" s="21"/>
      <c r="C70" s="20" t="e">
        <f>LEFT(TRIM(D70),(FIND("-",TRIM(D70),1)-1))</f>
        <v>#VALUE!</v>
      </c>
      <c r="D70" s="19"/>
      <c r="F70" s="22"/>
      <c r="G70" s="22"/>
      <c r="I70" s="17">
        <v>69</v>
      </c>
      <c r="J70" s="17" t="s">
        <v>3087</v>
      </c>
      <c r="K70" s="23" t="s">
        <v>3103</v>
      </c>
      <c r="M70" s="25" t="s">
        <v>3103</v>
      </c>
    </row>
    <row r="71" spans="1:13" x14ac:dyDescent="0.35">
      <c r="A71" s="17">
        <v>7639</v>
      </c>
      <c r="B71" s="19">
        <v>920</v>
      </c>
      <c r="C71" s="20" t="str">
        <f t="shared" ref="C71" si="8">TRIM(B71)</f>
        <v>920</v>
      </c>
      <c r="D71" s="19" t="s">
        <v>804</v>
      </c>
      <c r="E71" s="21" t="s">
        <v>147</v>
      </c>
      <c r="F71" s="22" t="s">
        <v>216</v>
      </c>
      <c r="G71" s="22" t="s">
        <v>216</v>
      </c>
      <c r="H71" s="17">
        <v>326</v>
      </c>
      <c r="I71" s="17">
        <v>70</v>
      </c>
      <c r="K71" s="21" t="s">
        <v>3103</v>
      </c>
      <c r="L71" s="24" t="s">
        <v>1481</v>
      </c>
      <c r="M71" s="26" t="s">
        <v>3252</v>
      </c>
    </row>
    <row r="72" spans="1:13" x14ac:dyDescent="0.35">
      <c r="A72" s="17">
        <v>7640</v>
      </c>
      <c r="B72" s="21" t="s">
        <v>186</v>
      </c>
      <c r="C72" s="20" t="str">
        <f t="shared" ref="C72:C100" si="9">LEFT(TRIM(D72),(FIND("-",TRIM(D72),1)-1))</f>
        <v>920</v>
      </c>
      <c r="D72" s="19" t="s">
        <v>1017</v>
      </c>
      <c r="E72" s="26" t="s">
        <v>458</v>
      </c>
      <c r="F72" s="22" t="s">
        <v>216</v>
      </c>
      <c r="G72" s="22" t="s">
        <v>216</v>
      </c>
      <c r="H72" s="17">
        <v>327</v>
      </c>
      <c r="I72" s="17">
        <v>71</v>
      </c>
      <c r="K72" s="21" t="s">
        <v>3103</v>
      </c>
      <c r="L72" s="24" t="s">
        <v>1659</v>
      </c>
      <c r="M72" s="26" t="s">
        <v>3253</v>
      </c>
    </row>
    <row r="73" spans="1:13" x14ac:dyDescent="0.35">
      <c r="A73" s="17">
        <v>7641</v>
      </c>
      <c r="B73" s="21" t="s">
        <v>186</v>
      </c>
      <c r="C73" s="20" t="str">
        <f t="shared" si="9"/>
        <v>920</v>
      </c>
      <c r="D73" s="19" t="s">
        <v>1018</v>
      </c>
      <c r="E73" s="26" t="s">
        <v>459</v>
      </c>
      <c r="F73" s="22" t="s">
        <v>216</v>
      </c>
      <c r="G73" s="22" t="s">
        <v>216</v>
      </c>
      <c r="H73" s="17">
        <v>328</v>
      </c>
      <c r="I73" s="17">
        <v>72</v>
      </c>
      <c r="K73" s="21" t="s">
        <v>3103</v>
      </c>
      <c r="L73" s="24" t="s">
        <v>1660</v>
      </c>
      <c r="M73" s="26" t="s">
        <v>3254</v>
      </c>
    </row>
    <row r="74" spans="1:13" x14ac:dyDescent="0.35">
      <c r="A74" s="17">
        <v>7642</v>
      </c>
      <c r="B74" s="21" t="s">
        <v>186</v>
      </c>
      <c r="C74" s="20" t="str">
        <f t="shared" si="9"/>
        <v>920</v>
      </c>
      <c r="D74" s="19" t="s">
        <v>1019</v>
      </c>
      <c r="E74" s="26" t="s">
        <v>460</v>
      </c>
      <c r="F74" s="22" t="s">
        <v>216</v>
      </c>
      <c r="G74" s="22" t="s">
        <v>216</v>
      </c>
      <c r="H74" s="17">
        <v>329</v>
      </c>
      <c r="I74" s="17">
        <v>73</v>
      </c>
      <c r="K74" s="21" t="s">
        <v>3103</v>
      </c>
      <c r="L74" s="24" t="s">
        <v>3943</v>
      </c>
      <c r="M74" s="26" t="s">
        <v>3255</v>
      </c>
    </row>
    <row r="75" spans="1:13" x14ac:dyDescent="0.35">
      <c r="A75" s="17">
        <v>7643</v>
      </c>
      <c r="B75" s="21" t="s">
        <v>186</v>
      </c>
      <c r="C75" s="20" t="str">
        <f t="shared" si="9"/>
        <v>920</v>
      </c>
      <c r="D75" s="19" t="s">
        <v>1020</v>
      </c>
      <c r="E75" s="26" t="s">
        <v>461</v>
      </c>
      <c r="F75" s="22" t="s">
        <v>216</v>
      </c>
      <c r="G75" s="22" t="s">
        <v>216</v>
      </c>
      <c r="H75" s="17">
        <v>330</v>
      </c>
      <c r="I75" s="17">
        <v>74</v>
      </c>
      <c r="K75" s="21" t="s">
        <v>3103</v>
      </c>
      <c r="L75" s="24" t="s">
        <v>1661</v>
      </c>
      <c r="M75" s="26" t="s">
        <v>3256</v>
      </c>
    </row>
    <row r="76" spans="1:13" x14ac:dyDescent="0.35">
      <c r="A76" s="17">
        <v>7644</v>
      </c>
      <c r="B76" s="21" t="s">
        <v>186</v>
      </c>
      <c r="C76" s="20" t="str">
        <f t="shared" si="9"/>
        <v>920</v>
      </c>
      <c r="D76" s="19" t="s">
        <v>1021</v>
      </c>
      <c r="E76" s="26" t="s">
        <v>462</v>
      </c>
      <c r="F76" s="22" t="s">
        <v>216</v>
      </c>
      <c r="G76" s="22" t="s">
        <v>216</v>
      </c>
      <c r="H76" s="17">
        <v>331</v>
      </c>
      <c r="I76" s="17">
        <v>75</v>
      </c>
      <c r="K76" s="21" t="s">
        <v>3103</v>
      </c>
      <c r="L76" s="24" t="s">
        <v>1662</v>
      </c>
      <c r="M76" s="26" t="s">
        <v>3257</v>
      </c>
    </row>
    <row r="77" spans="1:13" x14ac:dyDescent="0.35">
      <c r="A77" s="17">
        <v>7650</v>
      </c>
      <c r="B77" s="21" t="s">
        <v>186</v>
      </c>
      <c r="C77" s="20" t="str">
        <f t="shared" si="9"/>
        <v>920</v>
      </c>
      <c r="D77" s="19" t="s">
        <v>1022</v>
      </c>
      <c r="E77" s="26" t="s">
        <v>463</v>
      </c>
      <c r="F77" s="22" t="s">
        <v>216</v>
      </c>
      <c r="G77" s="22" t="s">
        <v>216</v>
      </c>
      <c r="H77" s="17">
        <v>332</v>
      </c>
      <c r="I77" s="17">
        <v>76</v>
      </c>
      <c r="K77" s="21" t="s">
        <v>3103</v>
      </c>
      <c r="L77" s="24" t="s">
        <v>1663</v>
      </c>
      <c r="M77" s="26" t="s">
        <v>3944</v>
      </c>
    </row>
    <row r="78" spans="1:13" x14ac:dyDescent="0.35">
      <c r="A78" s="17">
        <v>7653</v>
      </c>
      <c r="B78" s="21" t="s">
        <v>186</v>
      </c>
      <c r="C78" s="20" t="str">
        <f t="shared" si="9"/>
        <v>920</v>
      </c>
      <c r="D78" s="19" t="s">
        <v>1023</v>
      </c>
      <c r="E78" s="26" t="s">
        <v>464</v>
      </c>
      <c r="F78" s="22" t="s">
        <v>216</v>
      </c>
      <c r="G78" s="22"/>
      <c r="H78" s="17">
        <v>333</v>
      </c>
      <c r="I78" s="17">
        <v>77</v>
      </c>
      <c r="K78" s="21" t="s">
        <v>3103</v>
      </c>
      <c r="L78" s="24" t="s">
        <v>1664</v>
      </c>
      <c r="M78" s="26" t="s">
        <v>3258</v>
      </c>
    </row>
    <row r="79" spans="1:13" x14ac:dyDescent="0.35">
      <c r="A79" s="17">
        <v>7655</v>
      </c>
      <c r="B79" s="21" t="s">
        <v>186</v>
      </c>
      <c r="C79" s="20" t="str">
        <f t="shared" si="9"/>
        <v>920</v>
      </c>
      <c r="D79" s="19" t="s">
        <v>1024</v>
      </c>
      <c r="E79" s="26" t="s">
        <v>465</v>
      </c>
      <c r="F79" s="22" t="s">
        <v>216</v>
      </c>
      <c r="G79" s="22"/>
      <c r="H79" s="17">
        <v>334</v>
      </c>
      <c r="I79" s="17">
        <v>78</v>
      </c>
      <c r="K79" s="21" t="s">
        <v>3103</v>
      </c>
      <c r="L79" s="24" t="s">
        <v>1665</v>
      </c>
      <c r="M79" s="26" t="s">
        <v>3259</v>
      </c>
    </row>
    <row r="80" spans="1:13" x14ac:dyDescent="0.35">
      <c r="A80" s="17">
        <v>7656</v>
      </c>
      <c r="B80" s="21" t="s">
        <v>186</v>
      </c>
      <c r="C80" s="20" t="str">
        <f t="shared" si="9"/>
        <v>920</v>
      </c>
      <c r="D80" s="19" t="s">
        <v>1025</v>
      </c>
      <c r="E80" s="26" t="s">
        <v>466</v>
      </c>
      <c r="F80" s="22" t="s">
        <v>216</v>
      </c>
      <c r="G80" s="22" t="s">
        <v>216</v>
      </c>
      <c r="H80" s="17">
        <v>335</v>
      </c>
      <c r="I80" s="17">
        <v>79</v>
      </c>
      <c r="K80" s="21" t="s">
        <v>3103</v>
      </c>
      <c r="L80" s="24" t="s">
        <v>1666</v>
      </c>
      <c r="M80" s="26" t="s">
        <v>3260</v>
      </c>
    </row>
    <row r="81" spans="1:13" x14ac:dyDescent="0.35">
      <c r="A81" s="17">
        <v>7660</v>
      </c>
      <c r="B81" s="21" t="s">
        <v>186</v>
      </c>
      <c r="C81" s="20" t="str">
        <f t="shared" si="9"/>
        <v>920</v>
      </c>
      <c r="D81" s="19" t="s">
        <v>1026</v>
      </c>
      <c r="E81" s="26" t="s">
        <v>467</v>
      </c>
      <c r="F81" s="22" t="s">
        <v>216</v>
      </c>
      <c r="G81" s="22"/>
      <c r="H81" s="17">
        <v>336</v>
      </c>
      <c r="I81" s="17">
        <v>80</v>
      </c>
      <c r="K81" s="21" t="s">
        <v>3103</v>
      </c>
      <c r="L81" s="24" t="s">
        <v>1667</v>
      </c>
      <c r="M81" s="26" t="s">
        <v>3261</v>
      </c>
    </row>
    <row r="82" spans="1:13" x14ac:dyDescent="0.35">
      <c r="A82" s="17">
        <v>7663</v>
      </c>
      <c r="B82" s="21" t="s">
        <v>186</v>
      </c>
      <c r="C82" s="20" t="str">
        <f t="shared" si="9"/>
        <v>920</v>
      </c>
      <c r="D82" s="19" t="s">
        <v>1027</v>
      </c>
      <c r="E82" s="26" t="s">
        <v>468</v>
      </c>
      <c r="F82" s="22" t="s">
        <v>216</v>
      </c>
      <c r="G82" s="22"/>
      <c r="H82" s="17">
        <v>337</v>
      </c>
      <c r="I82" s="17">
        <v>81</v>
      </c>
      <c r="K82" s="21" t="s">
        <v>3103</v>
      </c>
      <c r="L82" s="24" t="s">
        <v>1668</v>
      </c>
      <c r="M82" s="26" t="s">
        <v>3262</v>
      </c>
    </row>
    <row r="83" spans="1:13" x14ac:dyDescent="0.35">
      <c r="A83" s="17">
        <v>7665</v>
      </c>
      <c r="B83" s="21" t="s">
        <v>186</v>
      </c>
      <c r="C83" s="20" t="str">
        <f t="shared" si="9"/>
        <v>920</v>
      </c>
      <c r="D83" s="19" t="s">
        <v>1028</v>
      </c>
      <c r="E83" s="26" t="s">
        <v>469</v>
      </c>
      <c r="F83" s="22" t="s">
        <v>216</v>
      </c>
      <c r="G83" s="22"/>
      <c r="H83" s="17">
        <v>338</v>
      </c>
      <c r="I83" s="17">
        <v>82</v>
      </c>
      <c r="K83" s="21" t="s">
        <v>3103</v>
      </c>
      <c r="L83" s="24" t="s">
        <v>1669</v>
      </c>
      <c r="M83" s="26" t="s">
        <v>3263</v>
      </c>
    </row>
    <row r="84" spans="1:13" x14ac:dyDescent="0.35">
      <c r="A84" s="17">
        <v>7666</v>
      </c>
      <c r="B84" s="21" t="s">
        <v>186</v>
      </c>
      <c r="C84" s="20" t="str">
        <f t="shared" si="9"/>
        <v>920</v>
      </c>
      <c r="D84" s="19" t="s">
        <v>1029</v>
      </c>
      <c r="E84" s="26" t="s">
        <v>470</v>
      </c>
      <c r="F84" s="22" t="s">
        <v>216</v>
      </c>
      <c r="G84" s="22"/>
      <c r="H84" s="17">
        <v>339</v>
      </c>
      <c r="I84" s="17">
        <v>83</v>
      </c>
      <c r="K84" s="21" t="s">
        <v>3103</v>
      </c>
      <c r="L84" s="24" t="s">
        <v>1670</v>
      </c>
      <c r="M84" s="26" t="s">
        <v>3264</v>
      </c>
    </row>
    <row r="85" spans="1:13" x14ac:dyDescent="0.35">
      <c r="A85" s="17">
        <v>7668</v>
      </c>
      <c r="B85" s="21" t="s">
        <v>186</v>
      </c>
      <c r="C85" s="20" t="str">
        <f t="shared" si="9"/>
        <v>920</v>
      </c>
      <c r="D85" s="19" t="s">
        <v>1030</v>
      </c>
      <c r="E85" s="26" t="s">
        <v>471</v>
      </c>
      <c r="F85" s="22" t="s">
        <v>216</v>
      </c>
      <c r="G85" s="22"/>
      <c r="H85" s="17">
        <v>340</v>
      </c>
      <c r="I85" s="17">
        <v>84</v>
      </c>
      <c r="K85" s="21" t="s">
        <v>3103</v>
      </c>
      <c r="L85" s="24" t="s">
        <v>1671</v>
      </c>
      <c r="M85" s="26" t="s">
        <v>3265</v>
      </c>
    </row>
    <row r="86" spans="1:13" x14ac:dyDescent="0.35">
      <c r="A86" s="17">
        <v>7669</v>
      </c>
      <c r="B86" s="21" t="s">
        <v>186</v>
      </c>
      <c r="C86" s="20" t="str">
        <f t="shared" si="9"/>
        <v>920</v>
      </c>
      <c r="D86" s="19" t="s">
        <v>1031</v>
      </c>
      <c r="E86" s="26" t="s">
        <v>472</v>
      </c>
      <c r="F86" s="22" t="s">
        <v>216</v>
      </c>
      <c r="G86" s="22"/>
      <c r="H86" s="17">
        <v>341</v>
      </c>
      <c r="I86" s="17">
        <v>85</v>
      </c>
      <c r="K86" s="21" t="s">
        <v>3103</v>
      </c>
      <c r="L86" s="24" t="s">
        <v>1672</v>
      </c>
      <c r="M86" s="26" t="s">
        <v>3266</v>
      </c>
    </row>
    <row r="87" spans="1:13" x14ac:dyDescent="0.35">
      <c r="A87" s="17">
        <v>7671</v>
      </c>
      <c r="B87" s="21" t="s">
        <v>186</v>
      </c>
      <c r="C87" s="20" t="str">
        <f t="shared" si="9"/>
        <v>920</v>
      </c>
      <c r="D87" s="19" t="s">
        <v>1032</v>
      </c>
      <c r="E87" s="26" t="s">
        <v>473</v>
      </c>
      <c r="F87" s="22" t="s">
        <v>216</v>
      </c>
      <c r="G87" s="22"/>
      <c r="H87" s="17">
        <v>342</v>
      </c>
      <c r="I87" s="17">
        <v>86</v>
      </c>
      <c r="K87" s="21" t="s">
        <v>3103</v>
      </c>
      <c r="L87" s="24" t="s">
        <v>1673</v>
      </c>
      <c r="M87" s="26" t="s">
        <v>3267</v>
      </c>
    </row>
    <row r="88" spans="1:13" x14ac:dyDescent="0.35">
      <c r="A88" s="17">
        <v>7676</v>
      </c>
      <c r="B88" s="21" t="s">
        <v>186</v>
      </c>
      <c r="C88" s="20" t="str">
        <f t="shared" si="9"/>
        <v>920</v>
      </c>
      <c r="D88" s="19" t="s">
        <v>1033</v>
      </c>
      <c r="E88" s="26" t="s">
        <v>474</v>
      </c>
      <c r="F88" s="22" t="s">
        <v>216</v>
      </c>
      <c r="G88" s="22" t="s">
        <v>216</v>
      </c>
      <c r="H88" s="17">
        <v>343</v>
      </c>
      <c r="I88" s="17">
        <v>87</v>
      </c>
      <c r="K88" s="21" t="s">
        <v>3103</v>
      </c>
      <c r="L88" s="24" t="s">
        <v>1674</v>
      </c>
      <c r="M88" s="26" t="s">
        <v>3268</v>
      </c>
    </row>
    <row r="89" spans="1:13" x14ac:dyDescent="0.35">
      <c r="A89" s="17">
        <v>7677</v>
      </c>
      <c r="B89" s="21" t="s">
        <v>186</v>
      </c>
      <c r="C89" s="20" t="str">
        <f t="shared" si="9"/>
        <v>920</v>
      </c>
      <c r="D89" s="19" t="s">
        <v>1034</v>
      </c>
      <c r="E89" s="26" t="s">
        <v>475</v>
      </c>
      <c r="F89" s="22" t="s">
        <v>216</v>
      </c>
      <c r="G89" s="22" t="s">
        <v>216</v>
      </c>
      <c r="H89" s="17">
        <v>344</v>
      </c>
      <c r="I89" s="17">
        <v>88</v>
      </c>
      <c r="K89" s="21" t="s">
        <v>3103</v>
      </c>
      <c r="L89" s="24" t="s">
        <v>1675</v>
      </c>
      <c r="M89" s="26" t="s">
        <v>3269</v>
      </c>
    </row>
    <row r="90" spans="1:13" x14ac:dyDescent="0.35">
      <c r="A90" s="17">
        <v>7678</v>
      </c>
      <c r="B90" s="21" t="s">
        <v>186</v>
      </c>
      <c r="C90" s="20" t="str">
        <f t="shared" si="9"/>
        <v>920</v>
      </c>
      <c r="D90" s="19" t="s">
        <v>1035</v>
      </c>
      <c r="E90" s="26" t="s">
        <v>476</v>
      </c>
      <c r="F90" s="22" t="s">
        <v>216</v>
      </c>
      <c r="G90" s="22" t="s">
        <v>216</v>
      </c>
      <c r="H90" s="17">
        <v>345</v>
      </c>
      <c r="I90" s="17">
        <v>89</v>
      </c>
      <c r="K90" s="21" t="s">
        <v>3103</v>
      </c>
      <c r="L90" s="24" t="s">
        <v>1676</v>
      </c>
      <c r="M90" s="26" t="s">
        <v>3270</v>
      </c>
    </row>
    <row r="91" spans="1:13" x14ac:dyDescent="0.35">
      <c r="A91" s="17">
        <v>7679</v>
      </c>
      <c r="B91" s="21" t="s">
        <v>186</v>
      </c>
      <c r="C91" s="20" t="str">
        <f t="shared" si="9"/>
        <v>920</v>
      </c>
      <c r="D91" s="19" t="s">
        <v>1036</v>
      </c>
      <c r="E91" s="26" t="s">
        <v>477</v>
      </c>
      <c r="F91" s="22" t="s">
        <v>216</v>
      </c>
      <c r="G91" s="22" t="s">
        <v>216</v>
      </c>
      <c r="H91" s="17">
        <v>346</v>
      </c>
      <c r="I91" s="17">
        <v>90</v>
      </c>
      <c r="K91" s="21" t="s">
        <v>3103</v>
      </c>
      <c r="L91" s="24" t="s">
        <v>1677</v>
      </c>
      <c r="M91" s="26" t="s">
        <v>3271</v>
      </c>
    </row>
    <row r="92" spans="1:13" x14ac:dyDescent="0.35">
      <c r="A92" s="17">
        <v>7681</v>
      </c>
      <c r="B92" s="21" t="s">
        <v>186</v>
      </c>
      <c r="C92" s="20" t="str">
        <f t="shared" si="9"/>
        <v>920</v>
      </c>
      <c r="D92" s="19" t="s">
        <v>1037</v>
      </c>
      <c r="E92" s="26" t="s">
        <v>478</v>
      </c>
      <c r="F92" s="22" t="s">
        <v>216</v>
      </c>
      <c r="G92" s="22"/>
      <c r="H92" s="17">
        <v>347</v>
      </c>
      <c r="I92" s="17">
        <v>91</v>
      </c>
      <c r="K92" s="21" t="s">
        <v>3103</v>
      </c>
      <c r="L92" s="24" t="s">
        <v>1678</v>
      </c>
      <c r="M92" s="26" t="s">
        <v>3272</v>
      </c>
    </row>
    <row r="93" spans="1:13" x14ac:dyDescent="0.35">
      <c r="A93" s="17">
        <v>7685</v>
      </c>
      <c r="B93" s="21" t="s">
        <v>186</v>
      </c>
      <c r="C93" s="20" t="str">
        <f t="shared" si="9"/>
        <v>920</v>
      </c>
      <c r="D93" s="19" t="s">
        <v>1038</v>
      </c>
      <c r="E93" s="26" t="s">
        <v>479</v>
      </c>
      <c r="F93" s="22" t="s">
        <v>216</v>
      </c>
      <c r="G93" s="22" t="s">
        <v>216</v>
      </c>
      <c r="H93" s="17">
        <v>348</v>
      </c>
      <c r="I93" s="17">
        <v>92</v>
      </c>
      <c r="K93" s="21" t="s">
        <v>3103</v>
      </c>
      <c r="L93" s="24" t="s">
        <v>1679</v>
      </c>
      <c r="M93" s="26" t="s">
        <v>3273</v>
      </c>
    </row>
    <row r="94" spans="1:13" x14ac:dyDescent="0.35">
      <c r="A94" s="17">
        <v>7686</v>
      </c>
      <c r="B94" s="21" t="s">
        <v>186</v>
      </c>
      <c r="C94" s="20" t="str">
        <f t="shared" si="9"/>
        <v>920</v>
      </c>
      <c r="D94" s="19" t="s">
        <v>1039</v>
      </c>
      <c r="E94" s="26" t="s">
        <v>480</v>
      </c>
      <c r="F94" s="22" t="s">
        <v>216</v>
      </c>
      <c r="G94" s="22"/>
      <c r="H94" s="17">
        <v>349</v>
      </c>
      <c r="I94" s="17">
        <v>93</v>
      </c>
      <c r="K94" s="21" t="s">
        <v>3103</v>
      </c>
      <c r="L94" s="24" t="s">
        <v>1680</v>
      </c>
      <c r="M94" s="26" t="s">
        <v>3274</v>
      </c>
    </row>
    <row r="95" spans="1:13" x14ac:dyDescent="0.35">
      <c r="A95" s="17">
        <v>7687</v>
      </c>
      <c r="B95" s="21" t="s">
        <v>186</v>
      </c>
      <c r="C95" s="20" t="str">
        <f t="shared" si="9"/>
        <v>920</v>
      </c>
      <c r="D95" s="19" t="s">
        <v>1040</v>
      </c>
      <c r="E95" s="26" t="s">
        <v>481</v>
      </c>
      <c r="F95" s="22" t="s">
        <v>216</v>
      </c>
      <c r="G95" s="22"/>
      <c r="H95" s="17">
        <v>350</v>
      </c>
      <c r="I95" s="17">
        <v>94</v>
      </c>
      <c r="K95" s="21" t="s">
        <v>3103</v>
      </c>
      <c r="L95" s="24" t="s">
        <v>1681</v>
      </c>
      <c r="M95" s="26" t="s">
        <v>3275</v>
      </c>
    </row>
    <row r="96" spans="1:13" x14ac:dyDescent="0.35">
      <c r="A96" s="17">
        <v>7688</v>
      </c>
      <c r="B96" s="21" t="s">
        <v>186</v>
      </c>
      <c r="C96" s="20" t="str">
        <f t="shared" si="9"/>
        <v>920</v>
      </c>
      <c r="D96" s="19" t="s">
        <v>1041</v>
      </c>
      <c r="E96" s="26" t="s">
        <v>482</v>
      </c>
      <c r="F96" s="22" t="s">
        <v>216</v>
      </c>
      <c r="G96" s="22"/>
      <c r="H96" s="17">
        <v>351</v>
      </c>
      <c r="I96" s="17">
        <v>95</v>
      </c>
      <c r="K96" s="21" t="s">
        <v>3103</v>
      </c>
      <c r="L96" s="24" t="s">
        <v>1682</v>
      </c>
      <c r="M96" s="26" t="s">
        <v>3276</v>
      </c>
    </row>
    <row r="97" spans="1:13" x14ac:dyDescent="0.35">
      <c r="A97" s="17">
        <v>7689</v>
      </c>
      <c r="B97" s="21" t="s">
        <v>186</v>
      </c>
      <c r="C97" s="20" t="str">
        <f t="shared" si="9"/>
        <v>920</v>
      </c>
      <c r="D97" s="19" t="s">
        <v>1042</v>
      </c>
      <c r="E97" s="26" t="s">
        <v>483</v>
      </c>
      <c r="F97" s="22" t="s">
        <v>216</v>
      </c>
      <c r="G97" s="22"/>
      <c r="H97" s="17">
        <v>352</v>
      </c>
      <c r="I97" s="17">
        <v>96</v>
      </c>
      <c r="K97" s="21" t="s">
        <v>3103</v>
      </c>
      <c r="L97" s="24" t="s">
        <v>1683</v>
      </c>
      <c r="M97" s="26" t="s">
        <v>3277</v>
      </c>
    </row>
    <row r="98" spans="1:13" x14ac:dyDescent="0.35">
      <c r="A98" s="17">
        <v>7693</v>
      </c>
      <c r="B98" s="21" t="s">
        <v>186</v>
      </c>
      <c r="C98" s="20" t="str">
        <f t="shared" si="9"/>
        <v>920</v>
      </c>
      <c r="D98" s="19" t="s">
        <v>1043</v>
      </c>
      <c r="E98" s="26" t="s">
        <v>484</v>
      </c>
      <c r="F98" s="22" t="s">
        <v>216</v>
      </c>
      <c r="G98" s="22" t="s">
        <v>216</v>
      </c>
      <c r="H98" s="17">
        <v>353</v>
      </c>
      <c r="I98" s="17">
        <v>97</v>
      </c>
      <c r="K98" s="21" t="s">
        <v>3103</v>
      </c>
      <c r="L98" s="24" t="s">
        <v>1684</v>
      </c>
      <c r="M98" s="26" t="s">
        <v>3278</v>
      </c>
    </row>
    <row r="99" spans="1:13" x14ac:dyDescent="0.35">
      <c r="A99" s="17">
        <v>8736</v>
      </c>
      <c r="B99" s="21" t="s">
        <v>186</v>
      </c>
      <c r="C99" s="20" t="str">
        <f t="shared" si="9"/>
        <v>962</v>
      </c>
      <c r="D99" s="19" t="s">
        <v>1174</v>
      </c>
      <c r="E99" s="26" t="s">
        <v>626</v>
      </c>
      <c r="F99" s="22" t="s">
        <v>218</v>
      </c>
      <c r="G99" s="22" t="s">
        <v>218</v>
      </c>
      <c r="H99" s="17">
        <v>504</v>
      </c>
      <c r="I99" s="17">
        <v>98</v>
      </c>
      <c r="K99" s="27" t="s">
        <v>3103</v>
      </c>
      <c r="L99" s="24" t="s">
        <v>1815</v>
      </c>
      <c r="M99" s="26" t="s">
        <v>3279</v>
      </c>
    </row>
    <row r="100" spans="1:13" ht="13" x14ac:dyDescent="0.35">
      <c r="A100" s="17"/>
      <c r="B100" s="21"/>
      <c r="C100" s="20" t="e">
        <f t="shared" si="9"/>
        <v>#VALUE!</v>
      </c>
      <c r="D100" s="19"/>
      <c r="F100" s="22"/>
      <c r="G100" s="22"/>
      <c r="I100" s="17">
        <v>99</v>
      </c>
      <c r="J100" s="17" t="s">
        <v>3087</v>
      </c>
      <c r="K100" s="23" t="s">
        <v>3104</v>
      </c>
      <c r="M100" s="25" t="s">
        <v>3104</v>
      </c>
    </row>
    <row r="101" spans="1:13" x14ac:dyDescent="0.35">
      <c r="A101" s="17">
        <v>1734</v>
      </c>
      <c r="B101" s="19">
        <v>208</v>
      </c>
      <c r="C101" s="20" t="str">
        <f t="shared" ref="C101:C102" si="10">TRIM(B101)</f>
        <v>208</v>
      </c>
      <c r="D101" s="19" t="s">
        <v>804</v>
      </c>
      <c r="E101" s="21" t="s">
        <v>34</v>
      </c>
      <c r="F101" s="22" t="s">
        <v>216</v>
      </c>
      <c r="G101" s="22" t="s">
        <v>216</v>
      </c>
      <c r="H101" s="17">
        <v>82</v>
      </c>
      <c r="I101" s="17">
        <v>100</v>
      </c>
      <c r="K101" s="21" t="s">
        <v>3104</v>
      </c>
      <c r="L101" s="24" t="s">
        <v>1376</v>
      </c>
      <c r="M101" s="26" t="s">
        <v>3280</v>
      </c>
    </row>
    <row r="102" spans="1:13" x14ac:dyDescent="0.35">
      <c r="A102" s="17">
        <v>1795</v>
      </c>
      <c r="B102" s="19">
        <v>209</v>
      </c>
      <c r="C102" s="20" t="str">
        <f t="shared" si="10"/>
        <v>209</v>
      </c>
      <c r="D102" s="19" t="s">
        <v>804</v>
      </c>
      <c r="E102" s="21" t="s">
        <v>35</v>
      </c>
      <c r="F102" s="22" t="s">
        <v>216</v>
      </c>
      <c r="G102" s="22" t="s">
        <v>216</v>
      </c>
      <c r="H102" s="17">
        <v>83</v>
      </c>
      <c r="I102" s="17">
        <v>101</v>
      </c>
      <c r="K102" s="21" t="s">
        <v>3104</v>
      </c>
      <c r="L102" s="24" t="s">
        <v>1377</v>
      </c>
      <c r="M102" s="26" t="s">
        <v>3281</v>
      </c>
    </row>
    <row r="103" spans="1:13" ht="13" x14ac:dyDescent="0.35">
      <c r="A103" s="17"/>
      <c r="B103" s="21"/>
      <c r="C103" s="20" t="e">
        <f t="shared" ref="C103" si="11">LEFT(TRIM(D103),(FIND("-",TRIM(D103),1)-1))</f>
        <v>#VALUE!</v>
      </c>
      <c r="D103" s="19"/>
      <c r="F103" s="22"/>
      <c r="G103" s="22"/>
      <c r="I103" s="17">
        <v>102</v>
      </c>
      <c r="J103" s="17" t="s">
        <v>3087</v>
      </c>
      <c r="K103" s="23" t="s">
        <v>220</v>
      </c>
      <c r="M103" s="25" t="s">
        <v>220</v>
      </c>
    </row>
    <row r="104" spans="1:13" x14ac:dyDescent="0.35">
      <c r="A104" s="17">
        <v>887</v>
      </c>
      <c r="B104" s="19">
        <v>120</v>
      </c>
      <c r="C104" s="20" t="str">
        <f t="shared" ref="C104:C105" si="12">TRIM(B104)</f>
        <v>120</v>
      </c>
      <c r="D104" s="19" t="s">
        <v>804</v>
      </c>
      <c r="E104" s="21" t="s">
        <v>20</v>
      </c>
      <c r="F104" s="22" t="s">
        <v>216</v>
      </c>
      <c r="G104" s="22" t="s">
        <v>216</v>
      </c>
      <c r="H104" s="17">
        <v>31</v>
      </c>
      <c r="I104" s="17">
        <v>103</v>
      </c>
      <c r="K104" s="21" t="s">
        <v>220</v>
      </c>
      <c r="L104" s="24" t="s">
        <v>1366</v>
      </c>
      <c r="M104" s="26" t="s">
        <v>3282</v>
      </c>
    </row>
    <row r="105" spans="1:13" x14ac:dyDescent="0.35">
      <c r="A105" s="17">
        <v>8593</v>
      </c>
      <c r="B105" s="19">
        <v>959</v>
      </c>
      <c r="C105" s="20" t="str">
        <f t="shared" si="12"/>
        <v>959</v>
      </c>
      <c r="D105" s="19" t="s">
        <v>804</v>
      </c>
      <c r="E105" s="21" t="s">
        <v>165</v>
      </c>
      <c r="F105" s="22" t="s">
        <v>216</v>
      </c>
      <c r="G105" s="22" t="s">
        <v>218</v>
      </c>
      <c r="H105" s="17">
        <v>458</v>
      </c>
      <c r="I105" s="17">
        <v>104</v>
      </c>
      <c r="K105" s="21" t="s">
        <v>220</v>
      </c>
      <c r="L105" s="24" t="s">
        <v>1498</v>
      </c>
      <c r="M105" s="26" t="s">
        <v>3283</v>
      </c>
    </row>
    <row r="106" spans="1:13" ht="13" x14ac:dyDescent="0.35">
      <c r="A106" s="17"/>
      <c r="B106" s="19"/>
      <c r="C106" s="20" t="e">
        <f t="shared" ref="C106" si="13">LEFT(TRIM(D106),(FIND("-",TRIM(D106),1)-1))</f>
        <v>#VALUE!</v>
      </c>
      <c r="D106" s="19"/>
      <c r="E106" s="21"/>
      <c r="F106" s="22"/>
      <c r="G106" s="22"/>
      <c r="I106" s="17">
        <v>105</v>
      </c>
      <c r="J106" s="17" t="s">
        <v>3087</v>
      </c>
      <c r="K106" s="23" t="s">
        <v>3108</v>
      </c>
      <c r="M106" s="25" t="s">
        <v>3108</v>
      </c>
    </row>
    <row r="107" spans="1:13" x14ac:dyDescent="0.35">
      <c r="A107" s="17">
        <v>9084</v>
      </c>
      <c r="B107" s="19">
        <v>975</v>
      </c>
      <c r="C107" s="20" t="str">
        <f t="shared" ref="C107:C144" si="14">TRIM(B107)</f>
        <v>975</v>
      </c>
      <c r="D107" s="19" t="s">
        <v>804</v>
      </c>
      <c r="E107" s="21" t="s">
        <v>173</v>
      </c>
      <c r="F107" s="22" t="s">
        <v>216</v>
      </c>
      <c r="G107" s="22" t="s">
        <v>216</v>
      </c>
      <c r="H107" s="17">
        <v>629</v>
      </c>
      <c r="I107" s="17">
        <v>106</v>
      </c>
      <c r="K107" s="21" t="s">
        <v>3108</v>
      </c>
      <c r="L107" s="24" t="s">
        <v>1506</v>
      </c>
      <c r="M107" s="26" t="s">
        <v>3284</v>
      </c>
    </row>
    <row r="108" spans="1:13" x14ac:dyDescent="0.35">
      <c r="A108" s="17">
        <v>9090</v>
      </c>
      <c r="B108" s="21" t="s">
        <v>186</v>
      </c>
      <c r="C108" s="20" t="str">
        <f t="shared" ref="C108:C137" si="15">LEFT(TRIM(D108),(FIND("-",TRIM(D108),1)-1))</f>
        <v>975</v>
      </c>
      <c r="D108" s="19" t="s">
        <v>1293</v>
      </c>
      <c r="E108" s="26" t="s">
        <v>745</v>
      </c>
      <c r="F108" s="22" t="s">
        <v>218</v>
      </c>
      <c r="G108" s="22"/>
      <c r="H108" s="17">
        <v>630</v>
      </c>
      <c r="I108" s="17">
        <v>107</v>
      </c>
      <c r="K108" s="21" t="s">
        <v>3108</v>
      </c>
      <c r="L108" s="24" t="s">
        <v>1934</v>
      </c>
      <c r="M108" s="26" t="s">
        <v>3285</v>
      </c>
    </row>
    <row r="109" spans="1:13" x14ac:dyDescent="0.35">
      <c r="A109" s="17">
        <v>9091</v>
      </c>
      <c r="B109" s="21" t="s">
        <v>186</v>
      </c>
      <c r="C109" s="20" t="str">
        <f t="shared" si="15"/>
        <v>975</v>
      </c>
      <c r="D109" s="19" t="s">
        <v>1294</v>
      </c>
      <c r="E109" s="26" t="s">
        <v>746</v>
      </c>
      <c r="F109" s="22" t="s">
        <v>218</v>
      </c>
      <c r="G109" s="22"/>
      <c r="H109" s="17">
        <v>631</v>
      </c>
      <c r="I109" s="17">
        <v>108</v>
      </c>
      <c r="K109" s="21" t="s">
        <v>3108</v>
      </c>
      <c r="L109" s="24" t="s">
        <v>1935</v>
      </c>
      <c r="M109" s="26" t="s">
        <v>3286</v>
      </c>
    </row>
    <row r="110" spans="1:13" x14ac:dyDescent="0.35">
      <c r="A110" s="17">
        <v>9092</v>
      </c>
      <c r="B110" s="21" t="s">
        <v>186</v>
      </c>
      <c r="C110" s="20" t="str">
        <f t="shared" si="15"/>
        <v>975</v>
      </c>
      <c r="D110" s="19" t="s">
        <v>1295</v>
      </c>
      <c r="E110" s="26" t="s">
        <v>747</v>
      </c>
      <c r="F110" s="22" t="s">
        <v>218</v>
      </c>
      <c r="G110" s="22"/>
      <c r="H110" s="17">
        <v>632</v>
      </c>
      <c r="I110" s="17">
        <v>109</v>
      </c>
      <c r="K110" s="21" t="s">
        <v>3108</v>
      </c>
      <c r="L110" s="24" t="s">
        <v>1936</v>
      </c>
      <c r="M110" s="26" t="s">
        <v>3287</v>
      </c>
    </row>
    <row r="111" spans="1:13" x14ac:dyDescent="0.35">
      <c r="A111" s="17">
        <v>9093</v>
      </c>
      <c r="B111" s="21" t="s">
        <v>186</v>
      </c>
      <c r="C111" s="20" t="str">
        <f t="shared" si="15"/>
        <v>975</v>
      </c>
      <c r="D111" s="19" t="s">
        <v>1296</v>
      </c>
      <c r="E111" s="26" t="s">
        <v>748</v>
      </c>
      <c r="F111" s="22" t="s">
        <v>218</v>
      </c>
      <c r="G111" s="22"/>
      <c r="H111" s="17">
        <v>633</v>
      </c>
      <c r="I111" s="17">
        <v>110</v>
      </c>
      <c r="K111" s="21" t="s">
        <v>3108</v>
      </c>
      <c r="L111" s="24" t="s">
        <v>1937</v>
      </c>
      <c r="M111" s="26" t="s">
        <v>3288</v>
      </c>
    </row>
    <row r="112" spans="1:13" x14ac:dyDescent="0.35">
      <c r="A112" s="17">
        <v>9094</v>
      </c>
      <c r="B112" s="21" t="s">
        <v>186</v>
      </c>
      <c r="C112" s="20" t="str">
        <f t="shared" si="15"/>
        <v>975</v>
      </c>
      <c r="D112" s="19" t="s">
        <v>1297</v>
      </c>
      <c r="E112" s="26" t="s">
        <v>749</v>
      </c>
      <c r="F112" s="22" t="s">
        <v>218</v>
      </c>
      <c r="G112" s="22"/>
      <c r="H112" s="17">
        <v>634</v>
      </c>
      <c r="I112" s="17">
        <v>111</v>
      </c>
      <c r="K112" s="21" t="s">
        <v>3108</v>
      </c>
      <c r="L112" s="24" t="s">
        <v>1938</v>
      </c>
      <c r="M112" s="26" t="s">
        <v>3289</v>
      </c>
    </row>
    <row r="113" spans="1:13" x14ac:dyDescent="0.35">
      <c r="A113" s="17">
        <v>9096</v>
      </c>
      <c r="B113" s="21" t="s">
        <v>186</v>
      </c>
      <c r="C113" s="20" t="str">
        <f t="shared" si="15"/>
        <v>975</v>
      </c>
      <c r="D113" s="19" t="s">
        <v>1298</v>
      </c>
      <c r="E113" s="26" t="s">
        <v>750</v>
      </c>
      <c r="F113" s="22" t="s">
        <v>218</v>
      </c>
      <c r="G113" s="22"/>
      <c r="H113" s="17">
        <v>635</v>
      </c>
      <c r="I113" s="17">
        <v>112</v>
      </c>
      <c r="K113" s="21" t="s">
        <v>3108</v>
      </c>
      <c r="L113" s="24" t="s">
        <v>1939</v>
      </c>
      <c r="M113" s="26" t="s">
        <v>3290</v>
      </c>
    </row>
    <row r="114" spans="1:13" x14ac:dyDescent="0.35">
      <c r="A114" s="17">
        <v>9097</v>
      </c>
      <c r="B114" s="21" t="s">
        <v>186</v>
      </c>
      <c r="C114" s="20" t="str">
        <f t="shared" si="15"/>
        <v>975</v>
      </c>
      <c r="D114" s="19" t="s">
        <v>1299</v>
      </c>
      <c r="E114" s="26" t="s">
        <v>751</v>
      </c>
      <c r="F114" s="22" t="s">
        <v>218</v>
      </c>
      <c r="G114" s="22"/>
      <c r="H114" s="17">
        <v>636</v>
      </c>
      <c r="I114" s="17">
        <v>113</v>
      </c>
      <c r="K114" s="21" t="s">
        <v>3108</v>
      </c>
      <c r="L114" s="24" t="s">
        <v>1940</v>
      </c>
      <c r="M114" s="26" t="s">
        <v>3291</v>
      </c>
    </row>
    <row r="115" spans="1:13" x14ac:dyDescent="0.35">
      <c r="A115" s="17">
        <v>9098</v>
      </c>
      <c r="B115" s="21" t="s">
        <v>186</v>
      </c>
      <c r="C115" s="20" t="str">
        <f t="shared" si="15"/>
        <v>975</v>
      </c>
      <c r="D115" s="19" t="s">
        <v>1300</v>
      </c>
      <c r="E115" s="26" t="s">
        <v>752</v>
      </c>
      <c r="F115" s="22" t="s">
        <v>218</v>
      </c>
      <c r="G115" s="22"/>
      <c r="H115" s="17">
        <v>637</v>
      </c>
      <c r="I115" s="17">
        <v>114</v>
      </c>
      <c r="K115" s="21" t="s">
        <v>3108</v>
      </c>
      <c r="L115" s="24" t="s">
        <v>1941</v>
      </c>
      <c r="M115" s="26" t="s">
        <v>3292</v>
      </c>
    </row>
    <row r="116" spans="1:13" x14ac:dyDescent="0.35">
      <c r="A116" s="17">
        <v>9099</v>
      </c>
      <c r="B116" s="21" t="s">
        <v>186</v>
      </c>
      <c r="C116" s="20" t="str">
        <f t="shared" si="15"/>
        <v>975</v>
      </c>
      <c r="D116" s="19" t="s">
        <v>1301</v>
      </c>
      <c r="E116" s="26" t="s">
        <v>753</v>
      </c>
      <c r="F116" s="22" t="s">
        <v>218</v>
      </c>
      <c r="G116" s="22"/>
      <c r="H116" s="17">
        <v>638</v>
      </c>
      <c r="I116" s="17">
        <v>115</v>
      </c>
      <c r="K116" s="21" t="s">
        <v>3108</v>
      </c>
      <c r="L116" s="24" t="s">
        <v>1942</v>
      </c>
      <c r="M116" s="26" t="s">
        <v>3293</v>
      </c>
    </row>
    <row r="117" spans="1:13" x14ac:dyDescent="0.35">
      <c r="A117" s="17">
        <v>9100</v>
      </c>
      <c r="B117" s="21" t="s">
        <v>186</v>
      </c>
      <c r="C117" s="20" t="str">
        <f t="shared" si="15"/>
        <v>975</v>
      </c>
      <c r="D117" s="19" t="s">
        <v>1302</v>
      </c>
      <c r="E117" s="26" t="s">
        <v>754</v>
      </c>
      <c r="F117" s="22" t="s">
        <v>218</v>
      </c>
      <c r="G117" s="22"/>
      <c r="H117" s="17">
        <v>639</v>
      </c>
      <c r="I117" s="17">
        <v>116</v>
      </c>
      <c r="K117" s="21" t="s">
        <v>3108</v>
      </c>
      <c r="L117" s="24" t="s">
        <v>1943</v>
      </c>
      <c r="M117" s="26" t="s">
        <v>3294</v>
      </c>
    </row>
    <row r="118" spans="1:13" x14ac:dyDescent="0.35">
      <c r="A118" s="17">
        <v>9102</v>
      </c>
      <c r="B118" s="21" t="s">
        <v>186</v>
      </c>
      <c r="C118" s="20" t="str">
        <f t="shared" si="15"/>
        <v>975</v>
      </c>
      <c r="D118" s="19" t="s">
        <v>1303</v>
      </c>
      <c r="E118" s="26" t="s">
        <v>755</v>
      </c>
      <c r="F118" s="22" t="s">
        <v>218</v>
      </c>
      <c r="G118" s="22"/>
      <c r="H118" s="17">
        <v>640</v>
      </c>
      <c r="I118" s="17">
        <v>117</v>
      </c>
      <c r="K118" s="21" t="s">
        <v>3108</v>
      </c>
      <c r="L118" s="24" t="s">
        <v>1944</v>
      </c>
      <c r="M118" s="26" t="s">
        <v>3295</v>
      </c>
    </row>
    <row r="119" spans="1:13" x14ac:dyDescent="0.35">
      <c r="A119" s="17">
        <v>9104</v>
      </c>
      <c r="B119" s="21" t="s">
        <v>186</v>
      </c>
      <c r="C119" s="20" t="str">
        <f t="shared" si="15"/>
        <v>975</v>
      </c>
      <c r="D119" s="19" t="s">
        <v>1304</v>
      </c>
      <c r="E119" s="26" t="s">
        <v>756</v>
      </c>
      <c r="F119" s="22" t="s">
        <v>218</v>
      </c>
      <c r="G119" s="22"/>
      <c r="H119" s="17">
        <v>641</v>
      </c>
      <c r="I119" s="17">
        <v>118</v>
      </c>
      <c r="K119" s="21" t="s">
        <v>3108</v>
      </c>
      <c r="L119" s="24" t="s">
        <v>1945</v>
      </c>
      <c r="M119" s="26" t="s">
        <v>3296</v>
      </c>
    </row>
    <row r="120" spans="1:13" x14ac:dyDescent="0.35">
      <c r="A120" s="17">
        <v>9105</v>
      </c>
      <c r="B120" s="21" t="s">
        <v>186</v>
      </c>
      <c r="C120" s="20" t="str">
        <f t="shared" si="15"/>
        <v>975</v>
      </c>
      <c r="D120" s="19" t="s">
        <v>1305</v>
      </c>
      <c r="E120" s="26" t="s">
        <v>757</v>
      </c>
      <c r="F120" s="22" t="s">
        <v>218</v>
      </c>
      <c r="G120" s="22"/>
      <c r="H120" s="17">
        <v>642</v>
      </c>
      <c r="I120" s="17">
        <v>119</v>
      </c>
      <c r="K120" s="21" t="s">
        <v>3108</v>
      </c>
      <c r="L120" s="24" t="s">
        <v>1946</v>
      </c>
      <c r="M120" s="26" t="s">
        <v>3297</v>
      </c>
    </row>
    <row r="121" spans="1:13" x14ac:dyDescent="0.35">
      <c r="A121" s="17">
        <v>9106</v>
      </c>
      <c r="B121" s="21" t="s">
        <v>186</v>
      </c>
      <c r="C121" s="20" t="str">
        <f t="shared" si="15"/>
        <v>975</v>
      </c>
      <c r="D121" s="19" t="s">
        <v>1306</v>
      </c>
      <c r="E121" s="26" t="s">
        <v>758</v>
      </c>
      <c r="F121" s="22" t="s">
        <v>218</v>
      </c>
      <c r="G121" s="22"/>
      <c r="H121" s="17">
        <v>643</v>
      </c>
      <c r="I121" s="17">
        <v>120</v>
      </c>
      <c r="K121" s="21" t="s">
        <v>3108</v>
      </c>
      <c r="L121" s="24" t="s">
        <v>1947</v>
      </c>
      <c r="M121" s="26" t="s">
        <v>3298</v>
      </c>
    </row>
    <row r="122" spans="1:13" x14ac:dyDescent="0.35">
      <c r="A122" s="17">
        <v>9107</v>
      </c>
      <c r="B122" s="21" t="s">
        <v>186</v>
      </c>
      <c r="C122" s="20" t="str">
        <f t="shared" si="15"/>
        <v>975</v>
      </c>
      <c r="D122" s="19" t="s">
        <v>1307</v>
      </c>
      <c r="E122" s="26" t="s">
        <v>759</v>
      </c>
      <c r="F122" s="22" t="s">
        <v>218</v>
      </c>
      <c r="G122" s="22"/>
      <c r="H122" s="17">
        <v>644</v>
      </c>
      <c r="I122" s="17">
        <v>121</v>
      </c>
      <c r="K122" s="21" t="s">
        <v>3108</v>
      </c>
      <c r="L122" s="24" t="s">
        <v>1948</v>
      </c>
      <c r="M122" s="26" t="s">
        <v>3299</v>
      </c>
    </row>
    <row r="123" spans="1:13" x14ac:dyDescent="0.35">
      <c r="A123" s="17">
        <v>9108</v>
      </c>
      <c r="B123" s="21" t="s">
        <v>186</v>
      </c>
      <c r="C123" s="20" t="str">
        <f t="shared" si="15"/>
        <v>975</v>
      </c>
      <c r="D123" s="19" t="s">
        <v>1308</v>
      </c>
      <c r="E123" s="26" t="s">
        <v>760</v>
      </c>
      <c r="F123" s="22" t="s">
        <v>218</v>
      </c>
      <c r="G123" s="22"/>
      <c r="H123" s="17">
        <v>645</v>
      </c>
      <c r="I123" s="17">
        <v>122</v>
      </c>
      <c r="K123" s="21" t="s">
        <v>3108</v>
      </c>
      <c r="L123" s="24" t="s">
        <v>1949</v>
      </c>
      <c r="M123" s="26" t="s">
        <v>3300</v>
      </c>
    </row>
    <row r="124" spans="1:13" x14ac:dyDescent="0.35">
      <c r="A124" s="17">
        <v>9110</v>
      </c>
      <c r="B124" s="21" t="s">
        <v>186</v>
      </c>
      <c r="C124" s="20" t="str">
        <f t="shared" si="15"/>
        <v>975</v>
      </c>
      <c r="D124" s="19" t="s">
        <v>1309</v>
      </c>
      <c r="E124" s="26" t="s">
        <v>761</v>
      </c>
      <c r="F124" s="22" t="s">
        <v>218</v>
      </c>
      <c r="G124" s="22"/>
      <c r="H124" s="17">
        <v>646</v>
      </c>
      <c r="I124" s="17">
        <v>123</v>
      </c>
      <c r="K124" s="21" t="s">
        <v>3108</v>
      </c>
      <c r="L124" s="24" t="s">
        <v>1950</v>
      </c>
      <c r="M124" s="26" t="s">
        <v>3301</v>
      </c>
    </row>
    <row r="125" spans="1:13" x14ac:dyDescent="0.35">
      <c r="A125" s="17">
        <v>9111</v>
      </c>
      <c r="B125" s="21" t="s">
        <v>186</v>
      </c>
      <c r="C125" s="20" t="str">
        <f t="shared" si="15"/>
        <v>975</v>
      </c>
      <c r="D125" s="19" t="s">
        <v>1310</v>
      </c>
      <c r="E125" s="26" t="s">
        <v>762</v>
      </c>
      <c r="F125" s="22" t="s">
        <v>218</v>
      </c>
      <c r="G125" s="22"/>
      <c r="H125" s="17">
        <v>647</v>
      </c>
      <c r="I125" s="17">
        <v>124</v>
      </c>
      <c r="K125" s="21" t="s">
        <v>3108</v>
      </c>
      <c r="L125" s="24" t="s">
        <v>1951</v>
      </c>
      <c r="M125" s="26" t="s">
        <v>3302</v>
      </c>
    </row>
    <row r="126" spans="1:13" x14ac:dyDescent="0.35">
      <c r="A126" s="17">
        <v>9112</v>
      </c>
      <c r="B126" s="21" t="s">
        <v>186</v>
      </c>
      <c r="C126" s="20" t="str">
        <f t="shared" si="15"/>
        <v>975</v>
      </c>
      <c r="D126" s="19" t="s">
        <v>1311</v>
      </c>
      <c r="E126" s="26" t="s">
        <v>763</v>
      </c>
      <c r="F126" s="22" t="s">
        <v>218</v>
      </c>
      <c r="G126" s="22"/>
      <c r="H126" s="17">
        <v>648</v>
      </c>
      <c r="I126" s="17">
        <v>125</v>
      </c>
      <c r="K126" s="21" t="s">
        <v>3108</v>
      </c>
      <c r="L126" s="24" t="s">
        <v>1952</v>
      </c>
      <c r="M126" s="26" t="s">
        <v>3303</v>
      </c>
    </row>
    <row r="127" spans="1:13" x14ac:dyDescent="0.35">
      <c r="A127" s="17">
        <v>9113</v>
      </c>
      <c r="B127" s="21" t="s">
        <v>186</v>
      </c>
      <c r="C127" s="20" t="str">
        <f t="shared" si="15"/>
        <v>975</v>
      </c>
      <c r="D127" s="19" t="s">
        <v>1312</v>
      </c>
      <c r="E127" s="26" t="s">
        <v>764</v>
      </c>
      <c r="F127" s="22" t="s">
        <v>218</v>
      </c>
      <c r="G127" s="22"/>
      <c r="H127" s="17">
        <v>649</v>
      </c>
      <c r="I127" s="17">
        <v>126</v>
      </c>
      <c r="K127" s="21" t="s">
        <v>3108</v>
      </c>
      <c r="L127" s="24" t="s">
        <v>1953</v>
      </c>
      <c r="M127" s="26" t="s">
        <v>3304</v>
      </c>
    </row>
    <row r="128" spans="1:13" x14ac:dyDescent="0.35">
      <c r="A128" s="17">
        <v>9114</v>
      </c>
      <c r="B128" s="21" t="s">
        <v>186</v>
      </c>
      <c r="C128" s="20" t="str">
        <f t="shared" si="15"/>
        <v>975</v>
      </c>
      <c r="D128" s="19" t="s">
        <v>1313</v>
      </c>
      <c r="E128" s="26" t="s">
        <v>765</v>
      </c>
      <c r="F128" s="22" t="s">
        <v>218</v>
      </c>
      <c r="G128" s="22"/>
      <c r="H128" s="17">
        <v>650</v>
      </c>
      <c r="I128" s="17">
        <v>127</v>
      </c>
      <c r="K128" s="21" t="s">
        <v>3108</v>
      </c>
      <c r="L128" s="24" t="s">
        <v>1954</v>
      </c>
      <c r="M128" s="26" t="s">
        <v>3305</v>
      </c>
    </row>
    <row r="129" spans="1:13" x14ac:dyDescent="0.35">
      <c r="A129" s="17">
        <v>9116</v>
      </c>
      <c r="B129" s="21" t="s">
        <v>186</v>
      </c>
      <c r="C129" s="20" t="str">
        <f t="shared" si="15"/>
        <v>975</v>
      </c>
      <c r="D129" s="19" t="s">
        <v>1314</v>
      </c>
      <c r="E129" s="26" t="s">
        <v>766</v>
      </c>
      <c r="F129" s="22" t="s">
        <v>218</v>
      </c>
      <c r="G129" s="22"/>
      <c r="H129" s="17">
        <v>651</v>
      </c>
      <c r="I129" s="17">
        <v>128</v>
      </c>
      <c r="K129" s="21" t="s">
        <v>3108</v>
      </c>
      <c r="L129" s="24" t="s">
        <v>1955</v>
      </c>
      <c r="M129" s="26" t="s">
        <v>3306</v>
      </c>
    </row>
    <row r="130" spans="1:13" x14ac:dyDescent="0.35">
      <c r="A130" s="17">
        <v>9117</v>
      </c>
      <c r="B130" s="21" t="s">
        <v>186</v>
      </c>
      <c r="C130" s="20" t="str">
        <f t="shared" si="15"/>
        <v>975</v>
      </c>
      <c r="D130" s="19" t="s">
        <v>1315</v>
      </c>
      <c r="E130" s="26" t="s">
        <v>767</v>
      </c>
      <c r="F130" s="22" t="s">
        <v>218</v>
      </c>
      <c r="G130" s="22"/>
      <c r="H130" s="17">
        <v>652</v>
      </c>
      <c r="I130" s="17">
        <v>129</v>
      </c>
      <c r="K130" s="21" t="s">
        <v>3108</v>
      </c>
      <c r="L130" s="24" t="s">
        <v>1956</v>
      </c>
      <c r="M130" s="26" t="s">
        <v>3307</v>
      </c>
    </row>
    <row r="131" spans="1:13" x14ac:dyDescent="0.35">
      <c r="A131" s="17">
        <v>9118</v>
      </c>
      <c r="B131" s="21" t="s">
        <v>186</v>
      </c>
      <c r="C131" s="20" t="str">
        <f t="shared" si="15"/>
        <v>975</v>
      </c>
      <c r="D131" s="19" t="s">
        <v>1316</v>
      </c>
      <c r="E131" s="26" t="s">
        <v>768</v>
      </c>
      <c r="F131" s="22" t="s">
        <v>218</v>
      </c>
      <c r="G131" s="22"/>
      <c r="H131" s="17">
        <v>653</v>
      </c>
      <c r="I131" s="17">
        <v>130</v>
      </c>
      <c r="K131" s="21" t="s">
        <v>3108</v>
      </c>
      <c r="L131" s="24" t="s">
        <v>1957</v>
      </c>
      <c r="M131" s="26" t="s">
        <v>3308</v>
      </c>
    </row>
    <row r="132" spans="1:13" x14ac:dyDescent="0.35">
      <c r="A132" s="17">
        <v>9119</v>
      </c>
      <c r="B132" s="21" t="s">
        <v>186</v>
      </c>
      <c r="C132" s="20" t="str">
        <f t="shared" si="15"/>
        <v>975</v>
      </c>
      <c r="D132" s="19" t="s">
        <v>1317</v>
      </c>
      <c r="E132" s="26" t="s">
        <v>769</v>
      </c>
      <c r="F132" s="22" t="s">
        <v>218</v>
      </c>
      <c r="G132" s="22"/>
      <c r="H132" s="17">
        <v>654</v>
      </c>
      <c r="I132" s="17">
        <v>131</v>
      </c>
      <c r="K132" s="21" t="s">
        <v>3108</v>
      </c>
      <c r="L132" s="24" t="s">
        <v>1958</v>
      </c>
      <c r="M132" s="26" t="s">
        <v>3309</v>
      </c>
    </row>
    <row r="133" spans="1:13" x14ac:dyDescent="0.35">
      <c r="A133" s="17">
        <v>9120</v>
      </c>
      <c r="B133" s="21" t="s">
        <v>186</v>
      </c>
      <c r="C133" s="20" t="str">
        <f t="shared" si="15"/>
        <v>975</v>
      </c>
      <c r="D133" s="19" t="s">
        <v>1318</v>
      </c>
      <c r="E133" s="26" t="s">
        <v>770</v>
      </c>
      <c r="F133" s="22" t="s">
        <v>218</v>
      </c>
      <c r="G133" s="22"/>
      <c r="H133" s="17">
        <v>655</v>
      </c>
      <c r="I133" s="17">
        <v>132</v>
      </c>
      <c r="K133" s="21" t="s">
        <v>3108</v>
      </c>
      <c r="L133" s="24" t="s">
        <v>1959</v>
      </c>
      <c r="M133" s="26" t="s">
        <v>3310</v>
      </c>
    </row>
    <row r="134" spans="1:13" x14ac:dyDescent="0.35">
      <c r="A134" s="17">
        <v>9121</v>
      </c>
      <c r="B134" s="21" t="s">
        <v>186</v>
      </c>
      <c r="C134" s="20" t="str">
        <f t="shared" si="15"/>
        <v>975</v>
      </c>
      <c r="D134" s="19" t="s">
        <v>1319</v>
      </c>
      <c r="E134" s="26" t="s">
        <v>771</v>
      </c>
      <c r="F134" s="22" t="s">
        <v>218</v>
      </c>
      <c r="G134" s="22"/>
      <c r="H134" s="17">
        <v>656</v>
      </c>
      <c r="I134" s="17">
        <v>133</v>
      </c>
      <c r="K134" s="21" t="s">
        <v>3108</v>
      </c>
      <c r="L134" s="24" t="s">
        <v>1960</v>
      </c>
      <c r="M134" s="26" t="s">
        <v>3311</v>
      </c>
    </row>
    <row r="135" spans="1:13" x14ac:dyDescent="0.35">
      <c r="A135" s="17">
        <v>9123</v>
      </c>
      <c r="B135" s="21" t="s">
        <v>186</v>
      </c>
      <c r="C135" s="20" t="str">
        <f t="shared" si="15"/>
        <v>975</v>
      </c>
      <c r="D135" s="19" t="s">
        <v>1320</v>
      </c>
      <c r="E135" s="26" t="s">
        <v>772</v>
      </c>
      <c r="F135" s="22" t="s">
        <v>218</v>
      </c>
      <c r="G135" s="22"/>
      <c r="H135" s="17">
        <v>657</v>
      </c>
      <c r="I135" s="17">
        <v>134</v>
      </c>
      <c r="K135" s="21" t="s">
        <v>3108</v>
      </c>
      <c r="L135" s="24" t="s">
        <v>1961</v>
      </c>
      <c r="M135" s="26" t="s">
        <v>3312</v>
      </c>
    </row>
    <row r="136" spans="1:13" x14ac:dyDescent="0.35">
      <c r="A136" s="17">
        <v>9124</v>
      </c>
      <c r="B136" s="21" t="s">
        <v>186</v>
      </c>
      <c r="C136" s="20" t="str">
        <f t="shared" si="15"/>
        <v>975</v>
      </c>
      <c r="D136" s="19" t="s">
        <v>1321</v>
      </c>
      <c r="E136" s="26" t="s">
        <v>773</v>
      </c>
      <c r="F136" s="22" t="s">
        <v>218</v>
      </c>
      <c r="G136" s="22"/>
      <c r="H136" s="17">
        <v>658</v>
      </c>
      <c r="I136" s="17">
        <v>135</v>
      </c>
      <c r="K136" s="21" t="s">
        <v>3108</v>
      </c>
      <c r="L136" s="24" t="s">
        <v>1962</v>
      </c>
      <c r="M136" s="26" t="s">
        <v>3313</v>
      </c>
    </row>
    <row r="137" spans="1:13" x14ac:dyDescent="0.35">
      <c r="A137" s="17">
        <v>9125</v>
      </c>
      <c r="B137" s="21" t="s">
        <v>186</v>
      </c>
      <c r="C137" s="20" t="str">
        <f t="shared" si="15"/>
        <v>975</v>
      </c>
      <c r="D137" s="19" t="s">
        <v>1322</v>
      </c>
      <c r="E137" s="26" t="s">
        <v>774</v>
      </c>
      <c r="F137" s="22" t="s">
        <v>218</v>
      </c>
      <c r="G137" s="22"/>
      <c r="H137" s="17">
        <v>659</v>
      </c>
      <c r="I137" s="17">
        <v>136</v>
      </c>
      <c r="K137" s="21" t="s">
        <v>3108</v>
      </c>
      <c r="L137" s="24" t="s">
        <v>1963</v>
      </c>
      <c r="M137" s="26" t="s">
        <v>3314</v>
      </c>
    </row>
    <row r="138" spans="1:13" x14ac:dyDescent="0.35">
      <c r="A138" s="17">
        <v>9126</v>
      </c>
      <c r="B138" s="19">
        <v>977</v>
      </c>
      <c r="C138" s="20" t="str">
        <f t="shared" si="14"/>
        <v>977</v>
      </c>
      <c r="D138" s="19" t="s">
        <v>804</v>
      </c>
      <c r="E138" s="21" t="s">
        <v>174</v>
      </c>
      <c r="F138" s="22" t="s">
        <v>216</v>
      </c>
      <c r="G138" s="22" t="s">
        <v>216</v>
      </c>
      <c r="H138" s="17">
        <v>660</v>
      </c>
      <c r="I138" s="17">
        <v>137</v>
      </c>
      <c r="K138" s="21" t="s">
        <v>3108</v>
      </c>
      <c r="L138" s="24" t="s">
        <v>1507</v>
      </c>
      <c r="M138" s="26" t="s">
        <v>3315</v>
      </c>
    </row>
    <row r="139" spans="1:13" x14ac:dyDescent="0.35">
      <c r="A139" s="17">
        <v>9144</v>
      </c>
      <c r="B139" s="19">
        <v>979</v>
      </c>
      <c r="C139" s="20" t="str">
        <f t="shared" si="14"/>
        <v>979</v>
      </c>
      <c r="D139" s="19" t="s">
        <v>804</v>
      </c>
      <c r="E139" s="21" t="s">
        <v>175</v>
      </c>
      <c r="F139" s="22" t="s">
        <v>216</v>
      </c>
      <c r="G139" s="22" t="s">
        <v>216</v>
      </c>
      <c r="H139" s="17">
        <v>661</v>
      </c>
      <c r="I139" s="17">
        <v>138</v>
      </c>
      <c r="K139" s="21" t="s">
        <v>3108</v>
      </c>
      <c r="L139" s="24" t="s">
        <v>1508</v>
      </c>
      <c r="M139" s="26" t="s">
        <v>3316</v>
      </c>
    </row>
    <row r="140" spans="1:13" x14ac:dyDescent="0.35">
      <c r="A140" s="17">
        <v>9160</v>
      </c>
      <c r="B140" s="19">
        <v>981</v>
      </c>
      <c r="C140" s="20" t="str">
        <f t="shared" si="14"/>
        <v>981</v>
      </c>
      <c r="D140" s="19" t="s">
        <v>804</v>
      </c>
      <c r="E140" s="21" t="s">
        <v>176</v>
      </c>
      <c r="F140" s="22" t="s">
        <v>216</v>
      </c>
      <c r="G140" s="22" t="s">
        <v>216</v>
      </c>
      <c r="H140" s="17">
        <v>662</v>
      </c>
      <c r="I140" s="17">
        <v>139</v>
      </c>
      <c r="K140" s="21" t="s">
        <v>3108</v>
      </c>
      <c r="L140" s="24" t="s">
        <v>1509</v>
      </c>
      <c r="M140" s="26" t="s">
        <v>3317</v>
      </c>
    </row>
    <row r="141" spans="1:13" x14ac:dyDescent="0.35">
      <c r="A141" s="17">
        <v>9195</v>
      </c>
      <c r="B141" s="19">
        <v>983</v>
      </c>
      <c r="C141" s="20" t="str">
        <f t="shared" si="14"/>
        <v>983</v>
      </c>
      <c r="D141" s="19" t="s">
        <v>804</v>
      </c>
      <c r="E141" s="21" t="s">
        <v>177</v>
      </c>
      <c r="F141" s="22" t="s">
        <v>216</v>
      </c>
      <c r="G141" s="22" t="s">
        <v>216</v>
      </c>
      <c r="H141" s="17">
        <v>663</v>
      </c>
      <c r="I141" s="17">
        <v>140</v>
      </c>
      <c r="K141" s="21" t="s">
        <v>3108</v>
      </c>
      <c r="L141" s="24" t="s">
        <v>1510</v>
      </c>
      <c r="M141" s="26" t="s">
        <v>3318</v>
      </c>
    </row>
    <row r="142" spans="1:13" x14ac:dyDescent="0.35">
      <c r="A142" s="17">
        <v>9208</v>
      </c>
      <c r="B142" s="21" t="s">
        <v>186</v>
      </c>
      <c r="C142" s="20" t="str">
        <f t="shared" ref="C142" si="16">LEFT(TRIM(D142),(FIND("-",TRIM(D142),1)-1))</f>
        <v>983</v>
      </c>
      <c r="D142" s="19" t="s">
        <v>1323</v>
      </c>
      <c r="E142" s="26" t="s">
        <v>775</v>
      </c>
      <c r="F142" s="22" t="s">
        <v>218</v>
      </c>
      <c r="G142" s="22" t="s">
        <v>218</v>
      </c>
      <c r="H142" s="17">
        <v>664</v>
      </c>
      <c r="I142" s="17">
        <v>141</v>
      </c>
      <c r="K142" s="21" t="s">
        <v>3108</v>
      </c>
      <c r="L142" s="24" t="s">
        <v>1964</v>
      </c>
      <c r="M142" s="26" t="s">
        <v>3319</v>
      </c>
    </row>
    <row r="143" spans="1:13" x14ac:dyDescent="0.35">
      <c r="A143" s="17">
        <v>9209</v>
      </c>
      <c r="B143" s="19">
        <v>984</v>
      </c>
      <c r="C143" s="20" t="str">
        <f t="shared" si="14"/>
        <v>984</v>
      </c>
      <c r="D143" s="19" t="s">
        <v>804</v>
      </c>
      <c r="E143" s="21" t="s">
        <v>178</v>
      </c>
      <c r="F143" s="22" t="s">
        <v>216</v>
      </c>
      <c r="G143" s="22" t="s">
        <v>216</v>
      </c>
      <c r="H143" s="17">
        <v>665</v>
      </c>
      <c r="I143" s="17">
        <v>142</v>
      </c>
      <c r="K143" s="21" t="s">
        <v>3108</v>
      </c>
      <c r="L143" s="24" t="s">
        <v>1511</v>
      </c>
      <c r="M143" s="26" t="s">
        <v>3320</v>
      </c>
    </row>
    <row r="144" spans="1:13" x14ac:dyDescent="0.35">
      <c r="A144" s="17">
        <v>9225</v>
      </c>
      <c r="B144" s="19">
        <v>985</v>
      </c>
      <c r="C144" s="20" t="str">
        <f t="shared" si="14"/>
        <v>985</v>
      </c>
      <c r="D144" s="19" t="s">
        <v>804</v>
      </c>
      <c r="E144" s="21" t="s">
        <v>179</v>
      </c>
      <c r="F144" s="22" t="s">
        <v>216</v>
      </c>
      <c r="G144" s="22" t="s">
        <v>216</v>
      </c>
      <c r="H144" s="17">
        <v>666</v>
      </c>
      <c r="I144" s="17">
        <v>143</v>
      </c>
      <c r="K144" s="21" t="s">
        <v>3108</v>
      </c>
      <c r="L144" s="24" t="s">
        <v>1512</v>
      </c>
      <c r="M144" s="26" t="s">
        <v>3321</v>
      </c>
    </row>
    <row r="145" spans="1:13" x14ac:dyDescent="0.35">
      <c r="A145" s="17">
        <v>9230</v>
      </c>
      <c r="B145" s="21" t="s">
        <v>186</v>
      </c>
      <c r="C145" s="20" t="str">
        <f t="shared" ref="C145:C146" si="17">LEFT(TRIM(D145),(FIND("-",TRIM(D145),1)-1))</f>
        <v>985</v>
      </c>
      <c r="D145" s="19" t="s">
        <v>1324</v>
      </c>
      <c r="E145" s="26" t="s">
        <v>776</v>
      </c>
      <c r="F145" s="22" t="s">
        <v>218</v>
      </c>
      <c r="G145" s="22" t="s">
        <v>218</v>
      </c>
      <c r="H145" s="17">
        <v>667</v>
      </c>
      <c r="I145" s="17">
        <v>144</v>
      </c>
      <c r="K145" s="21" t="s">
        <v>3108</v>
      </c>
      <c r="L145" s="24" t="s">
        <v>1965</v>
      </c>
      <c r="M145" s="26" t="s">
        <v>3322</v>
      </c>
    </row>
    <row r="146" spans="1:13" ht="13" x14ac:dyDescent="0.35">
      <c r="A146" s="17"/>
      <c r="B146" s="21"/>
      <c r="C146" s="20" t="e">
        <f t="shared" si="17"/>
        <v>#VALUE!</v>
      </c>
      <c r="D146" s="19"/>
      <c r="F146" s="22"/>
      <c r="G146" s="22"/>
      <c r="I146" s="17">
        <v>145</v>
      </c>
      <c r="J146" s="17" t="s">
        <v>3087</v>
      </c>
      <c r="K146" s="23" t="s">
        <v>3109</v>
      </c>
      <c r="M146" s="25" t="s">
        <v>3109</v>
      </c>
    </row>
    <row r="147" spans="1:13" x14ac:dyDescent="0.35">
      <c r="A147" s="17">
        <v>9029</v>
      </c>
      <c r="B147" s="19">
        <v>971</v>
      </c>
      <c r="C147" s="20" t="str">
        <f t="shared" ref="C147" si="18">TRIM(B147)</f>
        <v>971</v>
      </c>
      <c r="D147" s="19" t="s">
        <v>804</v>
      </c>
      <c r="E147" s="21" t="s">
        <v>172</v>
      </c>
      <c r="F147" s="22" t="s">
        <v>216</v>
      </c>
      <c r="G147" s="22" t="s">
        <v>216</v>
      </c>
      <c r="H147" s="17">
        <v>612</v>
      </c>
      <c r="I147" s="17">
        <v>146</v>
      </c>
      <c r="K147" s="21" t="s">
        <v>3109</v>
      </c>
      <c r="L147" s="24" t="s">
        <v>1505</v>
      </c>
      <c r="M147" s="26" t="s">
        <v>3323</v>
      </c>
    </row>
    <row r="148" spans="1:13" x14ac:dyDescent="0.35">
      <c r="A148" s="17">
        <v>9031</v>
      </c>
      <c r="B148" s="21" t="s">
        <v>186</v>
      </c>
      <c r="C148" s="20" t="str">
        <f t="shared" ref="C148:C237" si="19">LEFT(TRIM(D148),(FIND("-",TRIM(D148),1)-1))</f>
        <v>971</v>
      </c>
      <c r="D148" s="19" t="s">
        <v>1277</v>
      </c>
      <c r="E148" s="26" t="s">
        <v>729</v>
      </c>
      <c r="F148" s="22" t="s">
        <v>218</v>
      </c>
      <c r="G148" s="22"/>
      <c r="H148" s="17">
        <v>613</v>
      </c>
      <c r="I148" s="17">
        <v>147</v>
      </c>
      <c r="K148" s="21" t="s">
        <v>3109</v>
      </c>
      <c r="L148" s="24" t="s">
        <v>1918</v>
      </c>
      <c r="M148" s="26" t="s">
        <v>3324</v>
      </c>
    </row>
    <row r="149" spans="1:13" x14ac:dyDescent="0.35">
      <c r="A149" s="17">
        <v>9032</v>
      </c>
      <c r="B149" s="21" t="s">
        <v>186</v>
      </c>
      <c r="C149" s="20" t="str">
        <f t="shared" si="19"/>
        <v>971</v>
      </c>
      <c r="D149" s="19" t="s">
        <v>1278</v>
      </c>
      <c r="E149" s="26" t="s">
        <v>730</v>
      </c>
      <c r="F149" s="22" t="s">
        <v>218</v>
      </c>
      <c r="G149" s="22"/>
      <c r="H149" s="17">
        <v>614</v>
      </c>
      <c r="I149" s="17">
        <v>148</v>
      </c>
      <c r="K149" s="21" t="s">
        <v>3109</v>
      </c>
      <c r="L149" s="24" t="s">
        <v>1919</v>
      </c>
      <c r="M149" s="26" t="s">
        <v>3325</v>
      </c>
    </row>
    <row r="150" spans="1:13" x14ac:dyDescent="0.35">
      <c r="A150" s="17">
        <v>9033</v>
      </c>
      <c r="B150" s="21" t="s">
        <v>186</v>
      </c>
      <c r="C150" s="20" t="str">
        <f t="shared" si="19"/>
        <v>971</v>
      </c>
      <c r="D150" s="19" t="s">
        <v>1279</v>
      </c>
      <c r="E150" s="26" t="s">
        <v>731</v>
      </c>
      <c r="F150" s="22" t="s">
        <v>218</v>
      </c>
      <c r="G150" s="22"/>
      <c r="H150" s="17">
        <v>615</v>
      </c>
      <c r="I150" s="17">
        <v>149</v>
      </c>
      <c r="K150" s="21" t="s">
        <v>3109</v>
      </c>
      <c r="L150" s="24" t="s">
        <v>1920</v>
      </c>
      <c r="M150" s="26" t="s">
        <v>3326</v>
      </c>
    </row>
    <row r="151" spans="1:13" x14ac:dyDescent="0.35">
      <c r="A151" s="17">
        <v>9036</v>
      </c>
      <c r="B151" s="21" t="s">
        <v>186</v>
      </c>
      <c r="C151" s="20" t="str">
        <f t="shared" si="19"/>
        <v>971</v>
      </c>
      <c r="D151" s="19" t="s">
        <v>1280</v>
      </c>
      <c r="E151" s="26" t="s">
        <v>732</v>
      </c>
      <c r="F151" s="22" t="s">
        <v>218</v>
      </c>
      <c r="G151" s="22"/>
      <c r="H151" s="17">
        <v>616</v>
      </c>
      <c r="I151" s="17">
        <v>150</v>
      </c>
      <c r="K151" s="21" t="s">
        <v>3109</v>
      </c>
      <c r="L151" s="24" t="s">
        <v>1921</v>
      </c>
      <c r="M151" s="26" t="s">
        <v>3327</v>
      </c>
    </row>
    <row r="152" spans="1:13" x14ac:dyDescent="0.35">
      <c r="A152" s="17">
        <v>9037</v>
      </c>
      <c r="B152" s="21" t="s">
        <v>186</v>
      </c>
      <c r="C152" s="20" t="str">
        <f t="shared" si="19"/>
        <v>971</v>
      </c>
      <c r="D152" s="19" t="s">
        <v>1281</v>
      </c>
      <c r="E152" s="26" t="s">
        <v>733</v>
      </c>
      <c r="F152" s="22" t="s">
        <v>218</v>
      </c>
      <c r="G152" s="22"/>
      <c r="H152" s="17">
        <v>617</v>
      </c>
      <c r="I152" s="17">
        <v>151</v>
      </c>
      <c r="K152" s="21" t="s">
        <v>3109</v>
      </c>
      <c r="L152" s="24" t="s">
        <v>1922</v>
      </c>
      <c r="M152" s="26" t="s">
        <v>3328</v>
      </c>
    </row>
    <row r="153" spans="1:13" x14ac:dyDescent="0.35">
      <c r="A153" s="17">
        <v>9038</v>
      </c>
      <c r="B153" s="21" t="s">
        <v>186</v>
      </c>
      <c r="C153" s="20" t="str">
        <f t="shared" si="19"/>
        <v>971</v>
      </c>
      <c r="D153" s="19" t="s">
        <v>1282</v>
      </c>
      <c r="E153" s="26" t="s">
        <v>734</v>
      </c>
      <c r="F153" s="22" t="s">
        <v>218</v>
      </c>
      <c r="G153" s="22"/>
      <c r="H153" s="17">
        <v>618</v>
      </c>
      <c r="I153" s="17">
        <v>152</v>
      </c>
      <c r="K153" s="21" t="s">
        <v>3109</v>
      </c>
      <c r="L153" s="24" t="s">
        <v>1923</v>
      </c>
      <c r="M153" s="26" t="s">
        <v>3329</v>
      </c>
    </row>
    <row r="154" spans="1:13" x14ac:dyDescent="0.35">
      <c r="A154" s="17">
        <v>9039</v>
      </c>
      <c r="B154" s="21" t="s">
        <v>186</v>
      </c>
      <c r="C154" s="20" t="str">
        <f t="shared" si="19"/>
        <v>971</v>
      </c>
      <c r="D154" s="19" t="s">
        <v>1283</v>
      </c>
      <c r="E154" s="26" t="s">
        <v>735</v>
      </c>
      <c r="F154" s="22" t="s">
        <v>218</v>
      </c>
      <c r="G154" s="22"/>
      <c r="H154" s="17">
        <v>619</v>
      </c>
      <c r="I154" s="17">
        <v>153</v>
      </c>
      <c r="K154" s="21" t="s">
        <v>3109</v>
      </c>
      <c r="L154" s="24" t="s">
        <v>1924</v>
      </c>
      <c r="M154" s="26" t="s">
        <v>3330</v>
      </c>
    </row>
    <row r="155" spans="1:13" x14ac:dyDescent="0.35">
      <c r="A155" s="17">
        <v>9042</v>
      </c>
      <c r="B155" s="21" t="s">
        <v>186</v>
      </c>
      <c r="C155" s="20" t="str">
        <f t="shared" si="19"/>
        <v>971</v>
      </c>
      <c r="D155" s="19" t="s">
        <v>1284</v>
      </c>
      <c r="E155" s="26" t="s">
        <v>736</v>
      </c>
      <c r="F155" s="22" t="s">
        <v>218</v>
      </c>
      <c r="G155" s="22"/>
      <c r="H155" s="17">
        <v>620</v>
      </c>
      <c r="I155" s="17">
        <v>154</v>
      </c>
      <c r="K155" s="21" t="s">
        <v>3109</v>
      </c>
      <c r="L155" s="24" t="s">
        <v>1925</v>
      </c>
      <c r="M155" s="26" t="s">
        <v>3331</v>
      </c>
    </row>
    <row r="156" spans="1:13" x14ac:dyDescent="0.35">
      <c r="A156" s="17">
        <v>9043</v>
      </c>
      <c r="B156" s="21" t="s">
        <v>186</v>
      </c>
      <c r="C156" s="20" t="str">
        <f t="shared" si="19"/>
        <v>971</v>
      </c>
      <c r="D156" s="19" t="s">
        <v>1285</v>
      </c>
      <c r="E156" s="26" t="s">
        <v>737</v>
      </c>
      <c r="F156" s="22" t="s">
        <v>218</v>
      </c>
      <c r="G156" s="22"/>
      <c r="H156" s="17">
        <v>621</v>
      </c>
      <c r="I156" s="17">
        <v>155</v>
      </c>
      <c r="K156" s="21" t="s">
        <v>3109</v>
      </c>
      <c r="L156" s="24" t="s">
        <v>1926</v>
      </c>
      <c r="M156" s="26" t="s">
        <v>3332</v>
      </c>
    </row>
    <row r="157" spans="1:13" x14ac:dyDescent="0.35">
      <c r="A157" s="17">
        <v>9044</v>
      </c>
      <c r="B157" s="21" t="s">
        <v>186</v>
      </c>
      <c r="C157" s="20" t="str">
        <f t="shared" si="19"/>
        <v>971</v>
      </c>
      <c r="D157" s="19" t="s">
        <v>1286</v>
      </c>
      <c r="E157" s="26" t="s">
        <v>738</v>
      </c>
      <c r="F157" s="22" t="s">
        <v>218</v>
      </c>
      <c r="G157" s="22"/>
      <c r="H157" s="17">
        <v>622</v>
      </c>
      <c r="I157" s="17">
        <v>156</v>
      </c>
      <c r="K157" s="21" t="s">
        <v>3109</v>
      </c>
      <c r="L157" s="24" t="s">
        <v>1927</v>
      </c>
      <c r="M157" s="26" t="s">
        <v>3333</v>
      </c>
    </row>
    <row r="158" spans="1:13" x14ac:dyDescent="0.35">
      <c r="A158" s="17">
        <v>9046</v>
      </c>
      <c r="B158" s="21" t="s">
        <v>186</v>
      </c>
      <c r="C158" s="20" t="str">
        <f t="shared" si="19"/>
        <v>971</v>
      </c>
      <c r="D158" s="19" t="s">
        <v>1287</v>
      </c>
      <c r="E158" s="26" t="s">
        <v>739</v>
      </c>
      <c r="F158" s="22" t="s">
        <v>218</v>
      </c>
      <c r="G158" s="22"/>
      <c r="H158" s="17">
        <v>623</v>
      </c>
      <c r="I158" s="17">
        <v>157</v>
      </c>
      <c r="K158" s="21" t="s">
        <v>3109</v>
      </c>
      <c r="L158" s="24" t="s">
        <v>1928</v>
      </c>
      <c r="M158" s="26" t="s">
        <v>3334</v>
      </c>
    </row>
    <row r="159" spans="1:13" x14ac:dyDescent="0.35">
      <c r="A159" s="17">
        <v>9048</v>
      </c>
      <c r="B159" s="21" t="s">
        <v>186</v>
      </c>
      <c r="C159" s="20" t="str">
        <f t="shared" si="19"/>
        <v>971</v>
      </c>
      <c r="D159" s="19" t="s">
        <v>1288</v>
      </c>
      <c r="E159" s="26" t="s">
        <v>740</v>
      </c>
      <c r="F159" s="22" t="s">
        <v>218</v>
      </c>
      <c r="G159" s="22"/>
      <c r="H159" s="17">
        <v>624</v>
      </c>
      <c r="I159" s="17">
        <v>158</v>
      </c>
      <c r="K159" s="21" t="s">
        <v>3109</v>
      </c>
      <c r="L159" s="24" t="s">
        <v>1929</v>
      </c>
      <c r="M159" s="26" t="s">
        <v>3335</v>
      </c>
    </row>
    <row r="160" spans="1:13" x14ac:dyDescent="0.35">
      <c r="A160" s="17">
        <v>9049</v>
      </c>
      <c r="B160" s="21" t="s">
        <v>186</v>
      </c>
      <c r="C160" s="20" t="str">
        <f t="shared" si="19"/>
        <v>971</v>
      </c>
      <c r="D160" s="19" t="s">
        <v>1289</v>
      </c>
      <c r="E160" s="26" t="s">
        <v>741</v>
      </c>
      <c r="F160" s="22" t="s">
        <v>218</v>
      </c>
      <c r="G160" s="22"/>
      <c r="H160" s="17">
        <v>625</v>
      </c>
      <c r="I160" s="17">
        <v>159</v>
      </c>
      <c r="K160" s="21" t="s">
        <v>3109</v>
      </c>
      <c r="L160" s="24" t="s">
        <v>1930</v>
      </c>
      <c r="M160" s="26" t="s">
        <v>3336</v>
      </c>
    </row>
    <row r="161" spans="1:13" x14ac:dyDescent="0.35">
      <c r="A161" s="17">
        <v>9050</v>
      </c>
      <c r="B161" s="21" t="s">
        <v>186</v>
      </c>
      <c r="C161" s="20" t="str">
        <f t="shared" si="19"/>
        <v>971</v>
      </c>
      <c r="D161" s="19" t="s">
        <v>1290</v>
      </c>
      <c r="E161" s="26" t="s">
        <v>742</v>
      </c>
      <c r="F161" s="22" t="s">
        <v>218</v>
      </c>
      <c r="G161" s="22"/>
      <c r="H161" s="17">
        <v>626</v>
      </c>
      <c r="I161" s="17">
        <v>160</v>
      </c>
      <c r="K161" s="21" t="s">
        <v>3109</v>
      </c>
      <c r="L161" s="24" t="s">
        <v>1931</v>
      </c>
      <c r="M161" s="26" t="s">
        <v>3337</v>
      </c>
    </row>
    <row r="162" spans="1:13" x14ac:dyDescent="0.35">
      <c r="A162" s="17">
        <v>9051</v>
      </c>
      <c r="B162" s="21" t="s">
        <v>186</v>
      </c>
      <c r="C162" s="20" t="str">
        <f t="shared" si="19"/>
        <v>971</v>
      </c>
      <c r="D162" s="19" t="s">
        <v>1291</v>
      </c>
      <c r="E162" s="26" t="s">
        <v>743</v>
      </c>
      <c r="F162" s="22" t="s">
        <v>218</v>
      </c>
      <c r="G162" s="22" t="s">
        <v>218</v>
      </c>
      <c r="H162" s="17">
        <v>627</v>
      </c>
      <c r="I162" s="17">
        <v>161</v>
      </c>
      <c r="K162" s="21" t="s">
        <v>3109</v>
      </c>
      <c r="L162" s="24" t="s">
        <v>1932</v>
      </c>
      <c r="M162" s="26" t="s">
        <v>3338</v>
      </c>
    </row>
    <row r="163" spans="1:13" x14ac:dyDescent="0.35">
      <c r="A163" s="17">
        <v>9052</v>
      </c>
      <c r="B163" s="21" t="s">
        <v>186</v>
      </c>
      <c r="C163" s="20" t="str">
        <f t="shared" si="19"/>
        <v>971</v>
      </c>
      <c r="D163" s="19" t="s">
        <v>1292</v>
      </c>
      <c r="E163" s="26" t="s">
        <v>744</v>
      </c>
      <c r="F163" s="22" t="s">
        <v>218</v>
      </c>
      <c r="G163" s="22"/>
      <c r="H163" s="17">
        <v>628</v>
      </c>
      <c r="I163" s="17">
        <v>162</v>
      </c>
      <c r="K163" s="21" t="s">
        <v>3109</v>
      </c>
      <c r="L163" s="24" t="s">
        <v>1933</v>
      </c>
      <c r="M163" s="26" t="s">
        <v>3339</v>
      </c>
    </row>
    <row r="164" spans="1:13" ht="13" x14ac:dyDescent="0.35">
      <c r="I164" s="45">
        <v>163</v>
      </c>
      <c r="J164" s="17" t="s">
        <v>3087</v>
      </c>
      <c r="K164" s="23" t="s">
        <v>4041</v>
      </c>
      <c r="L164" s="19"/>
      <c r="M164" s="23" t="s">
        <v>4041</v>
      </c>
    </row>
    <row r="165" spans="1:13" x14ac:dyDescent="0.35">
      <c r="I165" s="45">
        <v>164</v>
      </c>
      <c r="K165" s="21" t="s">
        <v>4041</v>
      </c>
      <c r="L165" s="24" t="s">
        <v>1479</v>
      </c>
      <c r="M165" s="26" t="s">
        <v>4042</v>
      </c>
    </row>
    <row r="166" spans="1:13" x14ac:dyDescent="0.35">
      <c r="I166" s="45">
        <v>165</v>
      </c>
      <c r="K166" s="21" t="s">
        <v>4041</v>
      </c>
      <c r="L166" s="26" t="s">
        <v>4043</v>
      </c>
      <c r="M166" s="26" t="s">
        <v>4044</v>
      </c>
    </row>
    <row r="167" spans="1:13" x14ac:dyDescent="0.35">
      <c r="I167" s="45">
        <v>166</v>
      </c>
      <c r="K167" s="21" t="s">
        <v>4041</v>
      </c>
      <c r="L167" s="26" t="s">
        <v>4045</v>
      </c>
      <c r="M167" s="26" t="s">
        <v>4046</v>
      </c>
    </row>
    <row r="168" spans="1:13" x14ac:dyDescent="0.35">
      <c r="I168" s="45">
        <v>167</v>
      </c>
      <c r="K168" s="21" t="s">
        <v>4041</v>
      </c>
      <c r="L168" s="26" t="s">
        <v>4047</v>
      </c>
      <c r="M168" s="26" t="s">
        <v>4048</v>
      </c>
    </row>
    <row r="169" spans="1:13" x14ac:dyDescent="0.35">
      <c r="I169" s="45">
        <v>168</v>
      </c>
      <c r="K169" s="21" t="s">
        <v>4041</v>
      </c>
      <c r="L169" s="26" t="s">
        <v>4049</v>
      </c>
      <c r="M169" s="26" t="s">
        <v>4050</v>
      </c>
    </row>
    <row r="170" spans="1:13" x14ac:dyDescent="0.35">
      <c r="I170" s="45">
        <v>169</v>
      </c>
      <c r="K170" s="21" t="s">
        <v>4041</v>
      </c>
      <c r="L170" s="26" t="s">
        <v>4051</v>
      </c>
      <c r="M170" s="26" t="s">
        <v>4052</v>
      </c>
    </row>
    <row r="171" spans="1:13" x14ac:dyDescent="0.35">
      <c r="I171" s="45">
        <v>170</v>
      </c>
      <c r="K171" s="21" t="s">
        <v>4041</v>
      </c>
      <c r="L171" s="26" t="s">
        <v>4053</v>
      </c>
      <c r="M171" s="26" t="s">
        <v>4054</v>
      </c>
    </row>
    <row r="172" spans="1:13" x14ac:dyDescent="0.35">
      <c r="I172" s="45">
        <v>171</v>
      </c>
      <c r="K172" s="21" t="s">
        <v>4041</v>
      </c>
      <c r="L172" s="26" t="s">
        <v>4055</v>
      </c>
      <c r="M172" s="26" t="s">
        <v>4056</v>
      </c>
    </row>
    <row r="173" spans="1:13" x14ac:dyDescent="0.35">
      <c r="I173" s="45">
        <v>172</v>
      </c>
      <c r="K173" s="21" t="s">
        <v>4041</v>
      </c>
      <c r="L173" s="26" t="s">
        <v>4057</v>
      </c>
      <c r="M173" s="26" t="s">
        <v>4058</v>
      </c>
    </row>
    <row r="174" spans="1:13" x14ac:dyDescent="0.35">
      <c r="I174" s="45">
        <v>173</v>
      </c>
      <c r="K174" s="21" t="s">
        <v>4041</v>
      </c>
      <c r="L174" s="26" t="s">
        <v>4059</v>
      </c>
      <c r="M174" s="26" t="s">
        <v>4060</v>
      </c>
    </row>
    <row r="175" spans="1:13" x14ac:dyDescent="0.35">
      <c r="I175" s="45">
        <v>174</v>
      </c>
      <c r="K175" s="21" t="s">
        <v>4041</v>
      </c>
      <c r="L175" s="26" t="s">
        <v>4061</v>
      </c>
      <c r="M175" s="26" t="s">
        <v>4062</v>
      </c>
    </row>
    <row r="176" spans="1:13" x14ac:dyDescent="0.35">
      <c r="I176" s="45">
        <v>175</v>
      </c>
      <c r="K176" s="21" t="s">
        <v>4041</v>
      </c>
      <c r="L176" s="26" t="s">
        <v>4063</v>
      </c>
      <c r="M176" s="26" t="s">
        <v>4064</v>
      </c>
    </row>
    <row r="177" spans="9:13" x14ac:dyDescent="0.35">
      <c r="I177" s="45">
        <v>176</v>
      </c>
      <c r="K177" s="21" t="s">
        <v>4041</v>
      </c>
      <c r="L177" s="26" t="s">
        <v>4065</v>
      </c>
      <c r="M177" s="26" t="s">
        <v>4066</v>
      </c>
    </row>
    <row r="178" spans="9:13" x14ac:dyDescent="0.35">
      <c r="I178" s="45">
        <v>177</v>
      </c>
      <c r="K178" s="21" t="s">
        <v>4041</v>
      </c>
      <c r="L178" s="26" t="s">
        <v>4067</v>
      </c>
      <c r="M178" s="26" t="s">
        <v>4068</v>
      </c>
    </row>
    <row r="179" spans="9:13" x14ac:dyDescent="0.35">
      <c r="I179" s="45">
        <v>178</v>
      </c>
      <c r="K179" s="21" t="s">
        <v>4041</v>
      </c>
      <c r="L179" s="26" t="s">
        <v>4069</v>
      </c>
      <c r="M179" s="26" t="s">
        <v>4070</v>
      </c>
    </row>
    <row r="180" spans="9:13" x14ac:dyDescent="0.35">
      <c r="I180" s="45">
        <v>179</v>
      </c>
      <c r="K180" s="21" t="s">
        <v>4041</v>
      </c>
      <c r="L180" s="26" t="s">
        <v>4071</v>
      </c>
      <c r="M180" s="26" t="s">
        <v>4072</v>
      </c>
    </row>
    <row r="181" spans="9:13" x14ac:dyDescent="0.35">
      <c r="I181" s="45">
        <v>180</v>
      </c>
      <c r="K181" s="21" t="s">
        <v>4041</v>
      </c>
      <c r="L181" s="26" t="s">
        <v>4073</v>
      </c>
      <c r="M181" s="26" t="s">
        <v>4074</v>
      </c>
    </row>
    <row r="182" spans="9:13" x14ac:dyDescent="0.35">
      <c r="I182" s="45">
        <v>181</v>
      </c>
      <c r="K182" s="21" t="s">
        <v>4041</v>
      </c>
      <c r="L182" s="26" t="s">
        <v>4075</v>
      </c>
      <c r="M182" s="26" t="s">
        <v>4076</v>
      </c>
    </row>
    <row r="183" spans="9:13" x14ac:dyDescent="0.35">
      <c r="I183" s="45">
        <v>182</v>
      </c>
      <c r="K183" s="21" t="s">
        <v>4041</v>
      </c>
      <c r="L183" s="26" t="s">
        <v>4077</v>
      </c>
      <c r="M183" s="26" t="s">
        <v>4078</v>
      </c>
    </row>
    <row r="184" spans="9:13" x14ac:dyDescent="0.35">
      <c r="I184" s="45">
        <v>183</v>
      </c>
      <c r="K184" s="21" t="s">
        <v>4041</v>
      </c>
      <c r="L184" s="26" t="s">
        <v>4079</v>
      </c>
      <c r="M184" s="26" t="s">
        <v>4080</v>
      </c>
    </row>
    <row r="185" spans="9:13" x14ac:dyDescent="0.35">
      <c r="I185" s="45">
        <v>184</v>
      </c>
      <c r="K185" s="21" t="s">
        <v>4041</v>
      </c>
      <c r="L185" s="26" t="s">
        <v>4081</v>
      </c>
      <c r="M185" s="26" t="s">
        <v>4082</v>
      </c>
    </row>
    <row r="186" spans="9:13" x14ac:dyDescent="0.35">
      <c r="I186" s="45">
        <v>185</v>
      </c>
      <c r="K186" s="21" t="s">
        <v>4041</v>
      </c>
      <c r="L186" s="26" t="s">
        <v>4083</v>
      </c>
      <c r="M186" s="26" t="s">
        <v>4084</v>
      </c>
    </row>
    <row r="187" spans="9:13" x14ac:dyDescent="0.35">
      <c r="I187" s="45">
        <v>186</v>
      </c>
      <c r="K187" s="21" t="s">
        <v>4041</v>
      </c>
      <c r="L187" s="26" t="s">
        <v>4085</v>
      </c>
      <c r="M187" s="26" t="s">
        <v>4086</v>
      </c>
    </row>
    <row r="188" spans="9:13" x14ac:dyDescent="0.35">
      <c r="I188" s="45">
        <v>187</v>
      </c>
      <c r="K188" s="21" t="s">
        <v>4041</v>
      </c>
      <c r="L188" s="26" t="s">
        <v>4087</v>
      </c>
      <c r="M188" s="26" t="s">
        <v>4088</v>
      </c>
    </row>
    <row r="189" spans="9:13" x14ac:dyDescent="0.35">
      <c r="I189" s="45">
        <v>188</v>
      </c>
      <c r="K189" s="21" t="s">
        <v>4041</v>
      </c>
      <c r="L189" s="26" t="s">
        <v>4089</v>
      </c>
      <c r="M189" s="26" t="s">
        <v>4090</v>
      </c>
    </row>
    <row r="190" spans="9:13" x14ac:dyDescent="0.35">
      <c r="I190" s="45">
        <v>189</v>
      </c>
      <c r="K190" s="21" t="s">
        <v>4041</v>
      </c>
      <c r="L190" s="26" t="s">
        <v>4091</v>
      </c>
      <c r="M190" s="26" t="s">
        <v>4092</v>
      </c>
    </row>
    <row r="191" spans="9:13" x14ac:dyDescent="0.35">
      <c r="I191" s="45">
        <v>190</v>
      </c>
      <c r="K191" s="21" t="s">
        <v>4041</v>
      </c>
      <c r="L191" s="26" t="s">
        <v>4093</v>
      </c>
      <c r="M191" s="26" t="s">
        <v>4094</v>
      </c>
    </row>
    <row r="192" spans="9:13" x14ac:dyDescent="0.35">
      <c r="I192" s="45">
        <v>191</v>
      </c>
      <c r="K192" s="21" t="s">
        <v>4041</v>
      </c>
      <c r="L192" s="26" t="s">
        <v>4095</v>
      </c>
      <c r="M192" s="26" t="s">
        <v>4096</v>
      </c>
    </row>
    <row r="193" spans="9:13" x14ac:dyDescent="0.35">
      <c r="I193" s="45">
        <v>192</v>
      </c>
      <c r="K193" s="21" t="s">
        <v>4041</v>
      </c>
      <c r="L193" s="26" t="s">
        <v>4097</v>
      </c>
      <c r="M193" s="26" t="s">
        <v>4098</v>
      </c>
    </row>
    <row r="194" spans="9:13" x14ac:dyDescent="0.35">
      <c r="I194" s="45">
        <v>193</v>
      </c>
      <c r="K194" s="21" t="s">
        <v>4041</v>
      </c>
      <c r="L194" s="26" t="s">
        <v>4099</v>
      </c>
      <c r="M194" s="26" t="s">
        <v>4100</v>
      </c>
    </row>
    <row r="195" spans="9:13" x14ac:dyDescent="0.35">
      <c r="I195" s="45">
        <v>194</v>
      </c>
      <c r="K195" s="21" t="s">
        <v>4041</v>
      </c>
      <c r="L195" s="26" t="s">
        <v>4101</v>
      </c>
      <c r="M195" s="26" t="s">
        <v>4102</v>
      </c>
    </row>
    <row r="196" spans="9:13" x14ac:dyDescent="0.35">
      <c r="I196" s="45">
        <v>195</v>
      </c>
      <c r="K196" s="21" t="s">
        <v>4041</v>
      </c>
      <c r="L196" s="26" t="s">
        <v>4103</v>
      </c>
      <c r="M196" s="26" t="s">
        <v>4104</v>
      </c>
    </row>
    <row r="197" spans="9:13" x14ac:dyDescent="0.35">
      <c r="I197" s="45">
        <v>196</v>
      </c>
      <c r="K197" s="21" t="s">
        <v>4041</v>
      </c>
      <c r="L197" s="26" t="s">
        <v>4105</v>
      </c>
      <c r="M197" s="26" t="s">
        <v>4106</v>
      </c>
    </row>
    <row r="198" spans="9:13" x14ac:dyDescent="0.35">
      <c r="I198" s="45">
        <v>197</v>
      </c>
      <c r="K198" s="21" t="s">
        <v>4041</v>
      </c>
      <c r="L198" s="26" t="s">
        <v>4107</v>
      </c>
      <c r="M198" s="26" t="s">
        <v>4108</v>
      </c>
    </row>
    <row r="199" spans="9:13" x14ac:dyDescent="0.35">
      <c r="I199" s="45">
        <v>198</v>
      </c>
      <c r="K199" s="21" t="s">
        <v>4041</v>
      </c>
      <c r="L199" s="26" t="s">
        <v>4109</v>
      </c>
      <c r="M199" s="26" t="s">
        <v>4110</v>
      </c>
    </row>
    <row r="200" spans="9:13" x14ac:dyDescent="0.35">
      <c r="I200" s="45">
        <v>199</v>
      </c>
      <c r="K200" s="21" t="s">
        <v>4041</v>
      </c>
      <c r="L200" s="26" t="s">
        <v>4111</v>
      </c>
      <c r="M200" s="26" t="s">
        <v>4112</v>
      </c>
    </row>
    <row r="201" spans="9:13" x14ac:dyDescent="0.35">
      <c r="I201" s="45">
        <v>200</v>
      </c>
      <c r="K201" s="21" t="s">
        <v>4041</v>
      </c>
      <c r="L201" s="26" t="s">
        <v>4113</v>
      </c>
      <c r="M201" s="26" t="s">
        <v>4114</v>
      </c>
    </row>
    <row r="202" spans="9:13" x14ac:dyDescent="0.35">
      <c r="I202" s="45">
        <v>201</v>
      </c>
      <c r="K202" s="21" t="s">
        <v>4041</v>
      </c>
      <c r="L202" s="26" t="s">
        <v>4115</v>
      </c>
      <c r="M202" s="26" t="s">
        <v>4116</v>
      </c>
    </row>
    <row r="203" spans="9:13" x14ac:dyDescent="0.35">
      <c r="I203" s="45">
        <v>202</v>
      </c>
      <c r="K203" s="21" t="s">
        <v>4041</v>
      </c>
      <c r="L203" s="26" t="s">
        <v>4117</v>
      </c>
      <c r="M203" s="26" t="s">
        <v>4118</v>
      </c>
    </row>
    <row r="204" spans="9:13" x14ac:dyDescent="0.35">
      <c r="I204" s="45">
        <v>203</v>
      </c>
      <c r="K204" s="21" t="s">
        <v>4041</v>
      </c>
      <c r="L204" s="26" t="s">
        <v>4119</v>
      </c>
      <c r="M204" s="26" t="s">
        <v>4120</v>
      </c>
    </row>
    <row r="205" spans="9:13" x14ac:dyDescent="0.35">
      <c r="I205" s="45">
        <v>204</v>
      </c>
      <c r="K205" s="21" t="s">
        <v>4041</v>
      </c>
      <c r="L205" s="26" t="s">
        <v>4121</v>
      </c>
      <c r="M205" s="26" t="s">
        <v>4122</v>
      </c>
    </row>
    <row r="206" spans="9:13" x14ac:dyDescent="0.35">
      <c r="I206" s="45">
        <v>205</v>
      </c>
      <c r="K206" s="21" t="s">
        <v>4041</v>
      </c>
      <c r="L206" s="26" t="s">
        <v>4123</v>
      </c>
      <c r="M206" s="26" t="s">
        <v>4124</v>
      </c>
    </row>
    <row r="207" spans="9:13" x14ac:dyDescent="0.35">
      <c r="I207" s="45">
        <v>206</v>
      </c>
      <c r="K207" s="21" t="s">
        <v>4041</v>
      </c>
      <c r="L207" s="26" t="s">
        <v>4125</v>
      </c>
      <c r="M207" s="26" t="s">
        <v>4126</v>
      </c>
    </row>
    <row r="208" spans="9:13" x14ac:dyDescent="0.35">
      <c r="I208" s="45">
        <v>207</v>
      </c>
      <c r="K208" s="21" t="s">
        <v>4041</v>
      </c>
      <c r="L208" s="26" t="s">
        <v>4127</v>
      </c>
      <c r="M208" s="26" t="s">
        <v>4128</v>
      </c>
    </row>
    <row r="209" spans="9:13" x14ac:dyDescent="0.35">
      <c r="I209" s="45">
        <v>208</v>
      </c>
      <c r="K209" s="21" t="s">
        <v>4041</v>
      </c>
      <c r="L209" s="26" t="s">
        <v>4129</v>
      </c>
      <c r="M209" s="26" t="s">
        <v>4130</v>
      </c>
    </row>
    <row r="210" spans="9:13" x14ac:dyDescent="0.35">
      <c r="I210" s="45">
        <v>209</v>
      </c>
      <c r="K210" s="21" t="s">
        <v>4041</v>
      </c>
      <c r="L210" s="26" t="s">
        <v>4131</v>
      </c>
      <c r="M210" s="26" t="s">
        <v>4132</v>
      </c>
    </row>
    <row r="211" spans="9:13" x14ac:dyDescent="0.35">
      <c r="I211" s="45">
        <v>210</v>
      </c>
      <c r="K211" s="21" t="s">
        <v>4041</v>
      </c>
      <c r="L211" s="26" t="s">
        <v>4133</v>
      </c>
      <c r="M211" s="26" t="s">
        <v>4134</v>
      </c>
    </row>
    <row r="212" spans="9:13" x14ac:dyDescent="0.35">
      <c r="I212" s="45">
        <v>211</v>
      </c>
      <c r="K212" s="21" t="s">
        <v>4041</v>
      </c>
      <c r="L212" s="26" t="s">
        <v>4135</v>
      </c>
      <c r="M212" s="26" t="s">
        <v>4136</v>
      </c>
    </row>
    <row r="213" spans="9:13" x14ac:dyDescent="0.35">
      <c r="I213" s="45">
        <v>212</v>
      </c>
      <c r="K213" s="21" t="s">
        <v>4041</v>
      </c>
      <c r="L213" s="26" t="s">
        <v>4137</v>
      </c>
      <c r="M213" s="26" t="s">
        <v>4138</v>
      </c>
    </row>
    <row r="214" spans="9:13" x14ac:dyDescent="0.35">
      <c r="I214" s="45">
        <v>213</v>
      </c>
      <c r="K214" s="21" t="s">
        <v>4041</v>
      </c>
      <c r="L214" s="26" t="s">
        <v>4139</v>
      </c>
      <c r="M214" s="26" t="s">
        <v>4140</v>
      </c>
    </row>
    <row r="215" spans="9:13" x14ac:dyDescent="0.35">
      <c r="I215" s="45">
        <v>214</v>
      </c>
      <c r="K215" s="21" t="s">
        <v>4041</v>
      </c>
      <c r="L215" s="26" t="s">
        <v>4141</v>
      </c>
      <c r="M215" s="26" t="s">
        <v>4142</v>
      </c>
    </row>
    <row r="216" spans="9:13" x14ac:dyDescent="0.35">
      <c r="I216" s="45">
        <v>215</v>
      </c>
      <c r="K216" s="21" t="s">
        <v>4041</v>
      </c>
      <c r="L216" s="26" t="s">
        <v>4143</v>
      </c>
      <c r="M216" s="26" t="s">
        <v>4144</v>
      </c>
    </row>
    <row r="217" spans="9:13" x14ac:dyDescent="0.35">
      <c r="I217" s="45">
        <v>216</v>
      </c>
      <c r="K217" s="21" t="s">
        <v>4041</v>
      </c>
      <c r="L217" s="26" t="s">
        <v>4145</v>
      </c>
      <c r="M217" s="26" t="s">
        <v>4146</v>
      </c>
    </row>
    <row r="218" spans="9:13" x14ac:dyDescent="0.35">
      <c r="I218" s="45">
        <v>217</v>
      </c>
      <c r="K218" s="21" t="s">
        <v>4041</v>
      </c>
      <c r="L218" s="26" t="s">
        <v>4147</v>
      </c>
      <c r="M218" s="26" t="s">
        <v>4148</v>
      </c>
    </row>
    <row r="219" spans="9:13" x14ac:dyDescent="0.35">
      <c r="I219" s="45">
        <v>218</v>
      </c>
      <c r="K219" s="21" t="s">
        <v>4041</v>
      </c>
      <c r="L219" s="26" t="s">
        <v>4149</v>
      </c>
      <c r="M219" s="26" t="s">
        <v>4150</v>
      </c>
    </row>
    <row r="220" spans="9:13" x14ac:dyDescent="0.35">
      <c r="I220" s="45">
        <v>219</v>
      </c>
      <c r="K220" s="21" t="s">
        <v>4041</v>
      </c>
      <c r="L220" s="26" t="s">
        <v>4151</v>
      </c>
      <c r="M220" s="26" t="s">
        <v>4152</v>
      </c>
    </row>
    <row r="221" spans="9:13" x14ac:dyDescent="0.35">
      <c r="I221" s="45">
        <v>220</v>
      </c>
      <c r="K221" s="21" t="s">
        <v>4041</v>
      </c>
      <c r="L221" s="26" t="s">
        <v>4153</v>
      </c>
      <c r="M221" s="26" t="s">
        <v>4154</v>
      </c>
    </row>
    <row r="222" spans="9:13" x14ac:dyDescent="0.35">
      <c r="I222" s="45">
        <v>221</v>
      </c>
      <c r="K222" s="21" t="s">
        <v>4041</v>
      </c>
      <c r="L222" s="26" t="s">
        <v>4155</v>
      </c>
      <c r="M222" s="26" t="s">
        <v>4156</v>
      </c>
    </row>
    <row r="223" spans="9:13" x14ac:dyDescent="0.35">
      <c r="I223" s="45">
        <v>222</v>
      </c>
      <c r="K223" s="21" t="s">
        <v>4041</v>
      </c>
      <c r="L223" s="26" t="s">
        <v>4157</v>
      </c>
      <c r="M223" s="26" t="s">
        <v>4158</v>
      </c>
    </row>
    <row r="224" spans="9:13" x14ac:dyDescent="0.35">
      <c r="I224" s="45">
        <v>223</v>
      </c>
      <c r="K224" s="21" t="s">
        <v>4041</v>
      </c>
      <c r="L224" s="26" t="s">
        <v>4159</v>
      </c>
      <c r="M224" s="26" t="s">
        <v>4160</v>
      </c>
    </row>
    <row r="225" spans="1:13" x14ac:dyDescent="0.35">
      <c r="I225" s="45">
        <v>224</v>
      </c>
      <c r="K225" s="21" t="s">
        <v>4041</v>
      </c>
      <c r="L225" s="26" t="s">
        <v>4161</v>
      </c>
      <c r="M225" s="26" t="s">
        <v>4162</v>
      </c>
    </row>
    <row r="226" spans="1:13" x14ac:dyDescent="0.35">
      <c r="I226" s="45">
        <v>225</v>
      </c>
      <c r="K226" s="21" t="s">
        <v>4041</v>
      </c>
      <c r="L226" s="26" t="s">
        <v>4163</v>
      </c>
      <c r="M226" s="26" t="s">
        <v>4164</v>
      </c>
    </row>
    <row r="227" spans="1:13" x14ac:dyDescent="0.35">
      <c r="I227" s="45">
        <v>226</v>
      </c>
      <c r="K227" s="21" t="s">
        <v>4041</v>
      </c>
      <c r="L227" s="26" t="s">
        <v>4165</v>
      </c>
      <c r="M227" s="26" t="s">
        <v>4166</v>
      </c>
    </row>
    <row r="228" spans="1:13" x14ac:dyDescent="0.35">
      <c r="I228" s="45">
        <v>227</v>
      </c>
      <c r="K228" s="21" t="s">
        <v>4041</v>
      </c>
      <c r="L228" s="26" t="s">
        <v>4167</v>
      </c>
      <c r="M228" s="26" t="s">
        <v>4168</v>
      </c>
    </row>
    <row r="229" spans="1:13" x14ac:dyDescent="0.35">
      <c r="I229" s="45">
        <v>228</v>
      </c>
      <c r="K229" s="21" t="s">
        <v>4041</v>
      </c>
      <c r="L229" s="26" t="s">
        <v>4169</v>
      </c>
      <c r="M229" s="26" t="s">
        <v>4170</v>
      </c>
    </row>
    <row r="230" spans="1:13" x14ac:dyDescent="0.35">
      <c r="I230" s="45">
        <v>229</v>
      </c>
      <c r="K230" s="21" t="s">
        <v>4041</v>
      </c>
      <c r="L230" s="26" t="s">
        <v>4171</v>
      </c>
      <c r="M230" s="26" t="s">
        <v>4172</v>
      </c>
    </row>
    <row r="231" spans="1:13" x14ac:dyDescent="0.35">
      <c r="I231" s="45">
        <v>230</v>
      </c>
      <c r="K231" s="21" t="s">
        <v>4041</v>
      </c>
      <c r="L231" s="26" t="s">
        <v>4173</v>
      </c>
      <c r="M231" s="26" t="s">
        <v>4174</v>
      </c>
    </row>
    <row r="232" spans="1:13" x14ac:dyDescent="0.35">
      <c r="I232" s="45">
        <v>231</v>
      </c>
      <c r="K232" s="21" t="s">
        <v>4041</v>
      </c>
      <c r="L232" s="26" t="s">
        <v>4175</v>
      </c>
      <c r="M232" s="26" t="s">
        <v>4176</v>
      </c>
    </row>
    <row r="233" spans="1:13" x14ac:dyDescent="0.35">
      <c r="I233" s="45">
        <v>232</v>
      </c>
      <c r="K233" s="21" t="s">
        <v>4041</v>
      </c>
      <c r="L233" s="26" t="s">
        <v>4177</v>
      </c>
      <c r="M233" s="26" t="s">
        <v>4178</v>
      </c>
    </row>
    <row r="234" spans="1:13" x14ac:dyDescent="0.35">
      <c r="I234" s="45">
        <v>233</v>
      </c>
      <c r="K234" s="21" t="s">
        <v>4041</v>
      </c>
      <c r="L234" s="26" t="s">
        <v>4179</v>
      </c>
      <c r="M234" s="26" t="s">
        <v>4180</v>
      </c>
    </row>
    <row r="235" spans="1:13" x14ac:dyDescent="0.35">
      <c r="I235" s="45">
        <v>234</v>
      </c>
      <c r="K235" s="21" t="s">
        <v>4041</v>
      </c>
      <c r="L235" s="26" t="s">
        <v>4181</v>
      </c>
      <c r="M235" s="26" t="s">
        <v>4182</v>
      </c>
    </row>
    <row r="236" spans="1:13" x14ac:dyDescent="0.35">
      <c r="I236" s="45">
        <v>235</v>
      </c>
      <c r="K236" s="21" t="s">
        <v>4041</v>
      </c>
      <c r="L236" s="26" t="s">
        <v>4183</v>
      </c>
      <c r="M236" s="26" t="s">
        <v>4184</v>
      </c>
    </row>
    <row r="237" spans="1:13" ht="13" x14ac:dyDescent="0.35">
      <c r="A237" s="17"/>
      <c r="B237" s="21"/>
      <c r="C237" s="20" t="e">
        <f t="shared" si="19"/>
        <v>#VALUE!</v>
      </c>
      <c r="D237" s="19"/>
      <c r="F237" s="22"/>
      <c r="G237" s="22"/>
      <c r="I237" s="48">
        <v>236</v>
      </c>
      <c r="J237" s="17" t="s">
        <v>3087</v>
      </c>
      <c r="K237" s="23" t="s">
        <v>3090</v>
      </c>
      <c r="L237" s="28"/>
      <c r="M237" s="25" t="s">
        <v>3090</v>
      </c>
    </row>
    <row r="238" spans="1:13" x14ac:dyDescent="0.35">
      <c r="A238" s="17">
        <v>7428</v>
      </c>
      <c r="B238" s="19">
        <v>915</v>
      </c>
      <c r="C238" s="20" t="str">
        <f t="shared" ref="C238" si="20">TRIM(B238)</f>
        <v>915</v>
      </c>
      <c r="D238" s="19" t="s">
        <v>804</v>
      </c>
      <c r="E238" s="21" t="s">
        <v>146</v>
      </c>
      <c r="F238" s="22" t="s">
        <v>216</v>
      </c>
      <c r="G238" s="22"/>
      <c r="H238" s="17">
        <v>260</v>
      </c>
      <c r="I238" s="48">
        <v>237</v>
      </c>
      <c r="K238" s="21" t="s">
        <v>3090</v>
      </c>
      <c r="L238" s="24" t="s">
        <v>1480</v>
      </c>
      <c r="M238" s="26" t="s">
        <v>3340</v>
      </c>
    </row>
    <row r="239" spans="1:13" x14ac:dyDescent="0.35">
      <c r="A239" s="17">
        <v>7429</v>
      </c>
      <c r="B239" s="21" t="s">
        <v>186</v>
      </c>
      <c r="C239" s="20" t="str">
        <f t="shared" ref="C239:C277" si="21">LEFT(TRIM(D239),(FIND("-",TRIM(D239),1)-1))</f>
        <v>915</v>
      </c>
      <c r="D239" s="19" t="s">
        <v>952</v>
      </c>
      <c r="E239" s="26" t="s">
        <v>393</v>
      </c>
      <c r="F239" s="22" t="s">
        <v>216</v>
      </c>
      <c r="G239" s="22"/>
      <c r="H239" s="17">
        <v>261</v>
      </c>
      <c r="I239" s="48">
        <v>238</v>
      </c>
      <c r="K239" s="21" t="s">
        <v>3090</v>
      </c>
      <c r="L239" s="24" t="s">
        <v>1594</v>
      </c>
      <c r="M239" s="26" t="s">
        <v>3341</v>
      </c>
    </row>
    <row r="240" spans="1:13" x14ac:dyDescent="0.35">
      <c r="A240" s="17">
        <v>7430</v>
      </c>
      <c r="B240" s="21" t="s">
        <v>186</v>
      </c>
      <c r="C240" s="20" t="str">
        <f t="shared" si="21"/>
        <v>915</v>
      </c>
      <c r="D240" s="19" t="s">
        <v>953</v>
      </c>
      <c r="E240" s="26" t="s">
        <v>394</v>
      </c>
      <c r="F240" s="22" t="s">
        <v>216</v>
      </c>
      <c r="G240" s="22"/>
      <c r="H240" s="17">
        <v>262</v>
      </c>
      <c r="I240" s="48">
        <v>239</v>
      </c>
      <c r="K240" s="21" t="s">
        <v>3090</v>
      </c>
      <c r="L240" s="24" t="s">
        <v>1595</v>
      </c>
      <c r="M240" s="26" t="s">
        <v>3342</v>
      </c>
    </row>
    <row r="241" spans="1:13" x14ac:dyDescent="0.35">
      <c r="A241" s="17">
        <v>7431</v>
      </c>
      <c r="B241" s="21" t="s">
        <v>186</v>
      </c>
      <c r="C241" s="20" t="str">
        <f t="shared" si="21"/>
        <v>915</v>
      </c>
      <c r="D241" s="19" t="s">
        <v>954</v>
      </c>
      <c r="E241" s="26" t="s">
        <v>395</v>
      </c>
      <c r="F241" s="22" t="s">
        <v>216</v>
      </c>
      <c r="G241" s="22"/>
      <c r="H241" s="17">
        <v>263</v>
      </c>
      <c r="I241" s="48">
        <v>240</v>
      </c>
      <c r="K241" s="21" t="s">
        <v>3090</v>
      </c>
      <c r="L241" s="24" t="s">
        <v>1596</v>
      </c>
      <c r="M241" s="26" t="s">
        <v>3343</v>
      </c>
    </row>
    <row r="242" spans="1:13" x14ac:dyDescent="0.35">
      <c r="A242" s="17">
        <v>7433</v>
      </c>
      <c r="B242" s="21" t="s">
        <v>186</v>
      </c>
      <c r="C242" s="20" t="str">
        <f t="shared" si="21"/>
        <v>915</v>
      </c>
      <c r="D242" s="19" t="s">
        <v>955</v>
      </c>
      <c r="E242" s="26" t="s">
        <v>396</v>
      </c>
      <c r="F242" s="22" t="s">
        <v>216</v>
      </c>
      <c r="G242" s="22"/>
      <c r="H242" s="17">
        <v>264</v>
      </c>
      <c r="I242" s="48">
        <v>241</v>
      </c>
      <c r="K242" s="21" t="s">
        <v>3090</v>
      </c>
      <c r="L242" s="24" t="s">
        <v>1597</v>
      </c>
      <c r="M242" s="26" t="s">
        <v>3344</v>
      </c>
    </row>
    <row r="243" spans="1:13" x14ac:dyDescent="0.35">
      <c r="A243" s="17">
        <v>7435</v>
      </c>
      <c r="B243" s="21" t="s">
        <v>186</v>
      </c>
      <c r="C243" s="20" t="str">
        <f t="shared" si="21"/>
        <v>915</v>
      </c>
      <c r="D243" s="19" t="s">
        <v>956</v>
      </c>
      <c r="E243" s="26" t="s">
        <v>397</v>
      </c>
      <c r="F243" s="22" t="s">
        <v>216</v>
      </c>
      <c r="G243" s="22"/>
      <c r="H243" s="17">
        <v>265</v>
      </c>
      <c r="I243" s="48">
        <v>242</v>
      </c>
      <c r="K243" s="21" t="s">
        <v>3090</v>
      </c>
      <c r="L243" s="24" t="s">
        <v>1598</v>
      </c>
      <c r="M243" s="26" t="s">
        <v>3345</v>
      </c>
    </row>
    <row r="244" spans="1:13" x14ac:dyDescent="0.35">
      <c r="A244" s="17">
        <v>7437</v>
      </c>
      <c r="B244" s="21" t="s">
        <v>186</v>
      </c>
      <c r="C244" s="20" t="str">
        <f t="shared" si="21"/>
        <v>915</v>
      </c>
      <c r="D244" s="19" t="s">
        <v>957</v>
      </c>
      <c r="E244" s="26" t="s">
        <v>398</v>
      </c>
      <c r="F244" s="22" t="s">
        <v>216</v>
      </c>
      <c r="G244" s="22"/>
      <c r="H244" s="17">
        <v>266</v>
      </c>
      <c r="I244" s="48">
        <v>243</v>
      </c>
      <c r="K244" s="21" t="s">
        <v>3090</v>
      </c>
      <c r="L244" s="24" t="s">
        <v>1599</v>
      </c>
      <c r="M244" s="26" t="s">
        <v>3346</v>
      </c>
    </row>
    <row r="245" spans="1:13" x14ac:dyDescent="0.35">
      <c r="A245" s="17">
        <v>7438</v>
      </c>
      <c r="B245" s="21" t="s">
        <v>186</v>
      </c>
      <c r="C245" s="20" t="str">
        <f t="shared" si="21"/>
        <v>915</v>
      </c>
      <c r="D245" s="19" t="s">
        <v>958</v>
      </c>
      <c r="E245" s="26" t="s">
        <v>399</v>
      </c>
      <c r="F245" s="22" t="s">
        <v>216</v>
      </c>
      <c r="G245" s="22"/>
      <c r="H245" s="17">
        <v>267</v>
      </c>
      <c r="I245" s="48">
        <v>244</v>
      </c>
      <c r="K245" s="21" t="s">
        <v>3090</v>
      </c>
      <c r="L245" s="24" t="s">
        <v>1600</v>
      </c>
      <c r="M245" s="26" t="s">
        <v>3347</v>
      </c>
    </row>
    <row r="246" spans="1:13" x14ac:dyDescent="0.35">
      <c r="A246" s="17">
        <v>7442</v>
      </c>
      <c r="B246" s="21" t="s">
        <v>186</v>
      </c>
      <c r="C246" s="20" t="str">
        <f t="shared" si="21"/>
        <v>915</v>
      </c>
      <c r="D246" s="19" t="s">
        <v>959</v>
      </c>
      <c r="E246" s="26" t="s">
        <v>400</v>
      </c>
      <c r="F246" s="22" t="s">
        <v>216</v>
      </c>
      <c r="G246" s="22"/>
      <c r="H246" s="17">
        <v>268</v>
      </c>
      <c r="I246" s="48">
        <v>245</v>
      </c>
      <c r="K246" s="21" t="s">
        <v>3090</v>
      </c>
      <c r="L246" s="24" t="s">
        <v>1601</v>
      </c>
      <c r="M246" s="26" t="s">
        <v>3348</v>
      </c>
    </row>
    <row r="247" spans="1:13" x14ac:dyDescent="0.35">
      <c r="A247" s="17">
        <v>7443</v>
      </c>
      <c r="B247" s="21" t="s">
        <v>186</v>
      </c>
      <c r="C247" s="20" t="str">
        <f t="shared" si="21"/>
        <v>915</v>
      </c>
      <c r="D247" s="19" t="s">
        <v>960</v>
      </c>
      <c r="E247" s="26" t="s">
        <v>401</v>
      </c>
      <c r="F247" s="22" t="s">
        <v>216</v>
      </c>
      <c r="G247" s="22"/>
      <c r="H247" s="17">
        <v>269</v>
      </c>
      <c r="I247" s="48">
        <v>246</v>
      </c>
      <c r="K247" s="21" t="s">
        <v>3090</v>
      </c>
      <c r="L247" s="24" t="s">
        <v>1602</v>
      </c>
      <c r="M247" s="26" t="s">
        <v>3349</v>
      </c>
    </row>
    <row r="248" spans="1:13" x14ac:dyDescent="0.35">
      <c r="A248" s="17">
        <v>7444</v>
      </c>
      <c r="B248" s="21" t="s">
        <v>186</v>
      </c>
      <c r="C248" s="20" t="str">
        <f t="shared" si="21"/>
        <v>915</v>
      </c>
      <c r="D248" s="19" t="s">
        <v>961</v>
      </c>
      <c r="E248" s="26" t="s">
        <v>402</v>
      </c>
      <c r="F248" s="22" t="s">
        <v>216</v>
      </c>
      <c r="G248" s="22"/>
      <c r="H248" s="17">
        <v>270</v>
      </c>
      <c r="I248" s="48">
        <v>247</v>
      </c>
      <c r="K248" s="21" t="s">
        <v>3090</v>
      </c>
      <c r="L248" s="24" t="s">
        <v>1603</v>
      </c>
      <c r="M248" s="26" t="s">
        <v>3350</v>
      </c>
    </row>
    <row r="249" spans="1:13" x14ac:dyDescent="0.35">
      <c r="A249" s="17">
        <v>7445</v>
      </c>
      <c r="B249" s="21" t="s">
        <v>186</v>
      </c>
      <c r="C249" s="20" t="str">
        <f t="shared" si="21"/>
        <v>915</v>
      </c>
      <c r="D249" s="19" t="s">
        <v>962</v>
      </c>
      <c r="E249" s="26" t="s">
        <v>403</v>
      </c>
      <c r="F249" s="22" t="s">
        <v>216</v>
      </c>
      <c r="G249" s="22"/>
      <c r="H249" s="17">
        <v>271</v>
      </c>
      <c r="I249" s="48">
        <v>248</v>
      </c>
      <c r="K249" s="21" t="s">
        <v>3090</v>
      </c>
      <c r="L249" s="24" t="s">
        <v>1604</v>
      </c>
      <c r="M249" s="26" t="s">
        <v>3351</v>
      </c>
    </row>
    <row r="250" spans="1:13" x14ac:dyDescent="0.35">
      <c r="A250" s="17">
        <v>7454</v>
      </c>
      <c r="B250" s="21" t="s">
        <v>186</v>
      </c>
      <c r="C250" s="20" t="str">
        <f t="shared" si="21"/>
        <v>915</v>
      </c>
      <c r="D250" s="19" t="s">
        <v>963</v>
      </c>
      <c r="E250" s="26" t="s">
        <v>404</v>
      </c>
      <c r="F250" s="22" t="s">
        <v>216</v>
      </c>
      <c r="G250" s="22"/>
      <c r="H250" s="17">
        <v>272</v>
      </c>
      <c r="I250" s="48">
        <v>249</v>
      </c>
      <c r="K250" s="21" t="s">
        <v>3090</v>
      </c>
      <c r="L250" s="24" t="s">
        <v>1605</v>
      </c>
      <c r="M250" s="26" t="s">
        <v>3352</v>
      </c>
    </row>
    <row r="251" spans="1:13" x14ac:dyDescent="0.35">
      <c r="A251" s="17">
        <v>7456</v>
      </c>
      <c r="B251" s="21" t="s">
        <v>186</v>
      </c>
      <c r="C251" s="20" t="str">
        <f t="shared" si="21"/>
        <v>915</v>
      </c>
      <c r="D251" s="19" t="s">
        <v>964</v>
      </c>
      <c r="E251" s="26" t="s">
        <v>405</v>
      </c>
      <c r="F251" s="22" t="s">
        <v>216</v>
      </c>
      <c r="G251" s="22"/>
      <c r="H251" s="17">
        <v>273</v>
      </c>
      <c r="I251" s="48">
        <v>250</v>
      </c>
      <c r="K251" s="21" t="s">
        <v>3090</v>
      </c>
      <c r="L251" s="24" t="s">
        <v>1606</v>
      </c>
      <c r="M251" s="26" t="s">
        <v>3353</v>
      </c>
    </row>
    <row r="252" spans="1:13" x14ac:dyDescent="0.35">
      <c r="A252" s="17">
        <v>7457</v>
      </c>
      <c r="B252" s="21" t="s">
        <v>186</v>
      </c>
      <c r="C252" s="20" t="str">
        <f t="shared" si="21"/>
        <v>915</v>
      </c>
      <c r="D252" s="19" t="s">
        <v>965</v>
      </c>
      <c r="E252" s="26" t="s">
        <v>406</v>
      </c>
      <c r="F252" s="22" t="s">
        <v>216</v>
      </c>
      <c r="G252" s="22"/>
      <c r="H252" s="17">
        <v>274</v>
      </c>
      <c r="I252" s="48">
        <v>251</v>
      </c>
      <c r="K252" s="21" t="s">
        <v>3090</v>
      </c>
      <c r="L252" s="24" t="s">
        <v>1607</v>
      </c>
      <c r="M252" s="26" t="s">
        <v>3354</v>
      </c>
    </row>
    <row r="253" spans="1:13" x14ac:dyDescent="0.35">
      <c r="A253" s="17">
        <v>7458</v>
      </c>
      <c r="B253" s="21" t="s">
        <v>186</v>
      </c>
      <c r="C253" s="20" t="str">
        <f t="shared" si="21"/>
        <v>915</v>
      </c>
      <c r="D253" s="19" t="s">
        <v>966</v>
      </c>
      <c r="E253" s="26" t="s">
        <v>407</v>
      </c>
      <c r="F253" s="22" t="s">
        <v>216</v>
      </c>
      <c r="G253" s="22"/>
      <c r="H253" s="17">
        <v>275</v>
      </c>
      <c r="I253" s="48">
        <v>252</v>
      </c>
      <c r="K253" s="21" t="s">
        <v>3090</v>
      </c>
      <c r="L253" s="24" t="s">
        <v>1608</v>
      </c>
      <c r="M253" s="26" t="s">
        <v>3355</v>
      </c>
    </row>
    <row r="254" spans="1:13" x14ac:dyDescent="0.35">
      <c r="A254" s="17">
        <v>7460</v>
      </c>
      <c r="B254" s="21" t="s">
        <v>186</v>
      </c>
      <c r="C254" s="20" t="str">
        <f t="shared" si="21"/>
        <v>915</v>
      </c>
      <c r="D254" s="19" t="s">
        <v>967</v>
      </c>
      <c r="E254" s="26" t="s">
        <v>408</v>
      </c>
      <c r="F254" s="22" t="s">
        <v>216</v>
      </c>
      <c r="G254" s="22"/>
      <c r="H254" s="17">
        <v>276</v>
      </c>
      <c r="I254" s="48">
        <v>253</v>
      </c>
      <c r="K254" s="21" t="s">
        <v>3090</v>
      </c>
      <c r="L254" s="24" t="s">
        <v>1609</v>
      </c>
      <c r="M254" s="26" t="s">
        <v>3356</v>
      </c>
    </row>
    <row r="255" spans="1:13" x14ac:dyDescent="0.35">
      <c r="A255" s="17">
        <v>7461</v>
      </c>
      <c r="B255" s="21" t="s">
        <v>186</v>
      </c>
      <c r="C255" s="20" t="str">
        <f t="shared" si="21"/>
        <v>915</v>
      </c>
      <c r="D255" s="19" t="s">
        <v>968</v>
      </c>
      <c r="E255" s="26" t="s">
        <v>409</v>
      </c>
      <c r="F255" s="22" t="s">
        <v>216</v>
      </c>
      <c r="G255" s="22"/>
      <c r="H255" s="17">
        <v>277</v>
      </c>
      <c r="I255" s="48">
        <v>254</v>
      </c>
      <c r="K255" s="21" t="s">
        <v>3090</v>
      </c>
      <c r="L255" s="24" t="s">
        <v>1610</v>
      </c>
      <c r="M255" s="26" t="s">
        <v>3357</v>
      </c>
    </row>
    <row r="256" spans="1:13" x14ac:dyDescent="0.35">
      <c r="A256" s="17">
        <v>7462</v>
      </c>
      <c r="B256" s="21" t="s">
        <v>186</v>
      </c>
      <c r="C256" s="20" t="str">
        <f t="shared" si="21"/>
        <v>915</v>
      </c>
      <c r="D256" s="19" t="s">
        <v>969</v>
      </c>
      <c r="E256" s="26" t="s">
        <v>410</v>
      </c>
      <c r="F256" s="22" t="s">
        <v>216</v>
      </c>
      <c r="G256" s="22"/>
      <c r="H256" s="17">
        <v>278</v>
      </c>
      <c r="I256" s="48">
        <v>255</v>
      </c>
      <c r="K256" s="21" t="s">
        <v>3090</v>
      </c>
      <c r="L256" s="24" t="s">
        <v>1611</v>
      </c>
      <c r="M256" s="26" t="s">
        <v>3358</v>
      </c>
    </row>
    <row r="257" spans="1:13" x14ac:dyDescent="0.35">
      <c r="A257" s="17">
        <v>7465</v>
      </c>
      <c r="B257" s="21" t="s">
        <v>186</v>
      </c>
      <c r="C257" s="20" t="str">
        <f t="shared" si="21"/>
        <v>915</v>
      </c>
      <c r="D257" s="19" t="s">
        <v>970</v>
      </c>
      <c r="E257" s="26" t="s">
        <v>411</v>
      </c>
      <c r="F257" s="22" t="s">
        <v>216</v>
      </c>
      <c r="G257" s="22"/>
      <c r="H257" s="17">
        <v>279</v>
      </c>
      <c r="I257" s="48">
        <v>256</v>
      </c>
      <c r="K257" s="21" t="s">
        <v>3090</v>
      </c>
      <c r="L257" s="24" t="s">
        <v>1612</v>
      </c>
      <c r="M257" s="26" t="s">
        <v>3359</v>
      </c>
    </row>
    <row r="258" spans="1:13" x14ac:dyDescent="0.35">
      <c r="A258" s="17">
        <v>7470</v>
      </c>
      <c r="B258" s="21" t="s">
        <v>186</v>
      </c>
      <c r="C258" s="20" t="str">
        <f t="shared" si="21"/>
        <v>915</v>
      </c>
      <c r="D258" s="19" t="s">
        <v>971</v>
      </c>
      <c r="E258" s="26" t="s">
        <v>412</v>
      </c>
      <c r="F258" s="22" t="s">
        <v>216</v>
      </c>
      <c r="G258" s="22"/>
      <c r="H258" s="17">
        <v>280</v>
      </c>
      <c r="I258" s="48">
        <v>257</v>
      </c>
      <c r="K258" s="21" t="s">
        <v>3090</v>
      </c>
      <c r="L258" s="24" t="s">
        <v>1613</v>
      </c>
      <c r="M258" s="26" t="s">
        <v>3360</v>
      </c>
    </row>
    <row r="259" spans="1:13" x14ac:dyDescent="0.35">
      <c r="A259" s="17">
        <v>7471</v>
      </c>
      <c r="B259" s="21" t="s">
        <v>186</v>
      </c>
      <c r="C259" s="20" t="str">
        <f t="shared" si="21"/>
        <v>915</v>
      </c>
      <c r="D259" s="19" t="s">
        <v>972</v>
      </c>
      <c r="E259" s="26" t="s">
        <v>413</v>
      </c>
      <c r="F259" s="22" t="s">
        <v>216</v>
      </c>
      <c r="G259" s="22"/>
      <c r="H259" s="17">
        <v>281</v>
      </c>
      <c r="I259" s="48">
        <v>258</v>
      </c>
      <c r="K259" s="21" t="s">
        <v>3090</v>
      </c>
      <c r="L259" s="24" t="s">
        <v>1614</v>
      </c>
      <c r="M259" s="26" t="s">
        <v>3361</v>
      </c>
    </row>
    <row r="260" spans="1:13" x14ac:dyDescent="0.35">
      <c r="A260" s="17">
        <v>7472</v>
      </c>
      <c r="B260" s="21" t="s">
        <v>186</v>
      </c>
      <c r="C260" s="20" t="str">
        <f t="shared" si="21"/>
        <v>915</v>
      </c>
      <c r="D260" s="19" t="s">
        <v>973</v>
      </c>
      <c r="E260" s="26" t="s">
        <v>414</v>
      </c>
      <c r="F260" s="22" t="s">
        <v>216</v>
      </c>
      <c r="G260" s="22"/>
      <c r="H260" s="17">
        <v>282</v>
      </c>
      <c r="I260" s="48">
        <v>259</v>
      </c>
      <c r="K260" s="21" t="s">
        <v>3090</v>
      </c>
      <c r="L260" s="24" t="s">
        <v>1615</v>
      </c>
      <c r="M260" s="26" t="s">
        <v>3362</v>
      </c>
    </row>
    <row r="261" spans="1:13" x14ac:dyDescent="0.35">
      <c r="A261" s="17">
        <v>7474</v>
      </c>
      <c r="B261" s="21" t="s">
        <v>186</v>
      </c>
      <c r="C261" s="20" t="str">
        <f t="shared" si="21"/>
        <v>915</v>
      </c>
      <c r="D261" s="19" t="s">
        <v>974</v>
      </c>
      <c r="E261" s="26" t="s">
        <v>415</v>
      </c>
      <c r="F261" s="22" t="s">
        <v>216</v>
      </c>
      <c r="G261" s="22"/>
      <c r="H261" s="17">
        <v>283</v>
      </c>
      <c r="I261" s="48">
        <v>260</v>
      </c>
      <c r="K261" s="21" t="s">
        <v>3090</v>
      </c>
      <c r="L261" s="24" t="s">
        <v>1616</v>
      </c>
      <c r="M261" s="26" t="s">
        <v>3363</v>
      </c>
    </row>
    <row r="262" spans="1:13" x14ac:dyDescent="0.35">
      <c r="A262" s="17">
        <v>7475</v>
      </c>
      <c r="B262" s="21" t="s">
        <v>186</v>
      </c>
      <c r="C262" s="20" t="str">
        <f t="shared" si="21"/>
        <v>915</v>
      </c>
      <c r="D262" s="19" t="s">
        <v>975</v>
      </c>
      <c r="E262" s="26" t="s">
        <v>416</v>
      </c>
      <c r="F262" s="22" t="s">
        <v>216</v>
      </c>
      <c r="G262" s="22"/>
      <c r="H262" s="17">
        <v>284</v>
      </c>
      <c r="I262" s="48">
        <v>261</v>
      </c>
      <c r="K262" s="21" t="s">
        <v>3090</v>
      </c>
      <c r="L262" s="24" t="s">
        <v>1617</v>
      </c>
      <c r="M262" s="26" t="s">
        <v>3364</v>
      </c>
    </row>
    <row r="263" spans="1:13" x14ac:dyDescent="0.35">
      <c r="A263" s="17">
        <v>7476</v>
      </c>
      <c r="B263" s="21" t="s">
        <v>186</v>
      </c>
      <c r="C263" s="20" t="str">
        <f t="shared" si="21"/>
        <v>915</v>
      </c>
      <c r="D263" s="19" t="s">
        <v>976</v>
      </c>
      <c r="E263" s="26" t="s">
        <v>417</v>
      </c>
      <c r="F263" s="22" t="s">
        <v>216</v>
      </c>
      <c r="G263" s="22"/>
      <c r="H263" s="17">
        <v>285</v>
      </c>
      <c r="I263" s="48">
        <v>262</v>
      </c>
      <c r="K263" s="21" t="s">
        <v>3090</v>
      </c>
      <c r="L263" s="24" t="s">
        <v>1618</v>
      </c>
      <c r="M263" s="26" t="s">
        <v>3365</v>
      </c>
    </row>
    <row r="264" spans="1:13" x14ac:dyDescent="0.35">
      <c r="A264" s="17">
        <v>7478</v>
      </c>
      <c r="B264" s="21" t="s">
        <v>186</v>
      </c>
      <c r="C264" s="20" t="str">
        <f t="shared" si="21"/>
        <v>915</v>
      </c>
      <c r="D264" s="19" t="s">
        <v>977</v>
      </c>
      <c r="E264" s="26" t="s">
        <v>418</v>
      </c>
      <c r="F264" s="22" t="s">
        <v>216</v>
      </c>
      <c r="G264" s="22"/>
      <c r="H264" s="17">
        <v>286</v>
      </c>
      <c r="I264" s="48">
        <v>263</v>
      </c>
      <c r="K264" s="21" t="s">
        <v>3090</v>
      </c>
      <c r="L264" s="24" t="s">
        <v>1619</v>
      </c>
      <c r="M264" s="26" t="s">
        <v>3366</v>
      </c>
    </row>
    <row r="265" spans="1:13" x14ac:dyDescent="0.35">
      <c r="A265" s="17">
        <v>7482</v>
      </c>
      <c r="B265" s="21" t="s">
        <v>186</v>
      </c>
      <c r="C265" s="20" t="str">
        <f t="shared" si="21"/>
        <v>915</v>
      </c>
      <c r="D265" s="19" t="s">
        <v>978</v>
      </c>
      <c r="E265" s="26" t="s">
        <v>419</v>
      </c>
      <c r="F265" s="22" t="s">
        <v>216</v>
      </c>
      <c r="G265" s="22"/>
      <c r="H265" s="17">
        <v>287</v>
      </c>
      <c r="I265" s="48">
        <v>264</v>
      </c>
      <c r="K265" s="21" t="s">
        <v>3090</v>
      </c>
      <c r="L265" s="24" t="s">
        <v>1620</v>
      </c>
      <c r="M265" s="26" t="s">
        <v>3367</v>
      </c>
    </row>
    <row r="266" spans="1:13" x14ac:dyDescent="0.35">
      <c r="A266" s="17">
        <v>7486</v>
      </c>
      <c r="B266" s="21" t="s">
        <v>186</v>
      </c>
      <c r="C266" s="20" t="str">
        <f t="shared" si="21"/>
        <v>915</v>
      </c>
      <c r="D266" s="19" t="s">
        <v>979</v>
      </c>
      <c r="E266" s="26" t="s">
        <v>420</v>
      </c>
      <c r="F266" s="22" t="s">
        <v>216</v>
      </c>
      <c r="G266" s="22"/>
      <c r="H266" s="17">
        <v>288</v>
      </c>
      <c r="I266" s="48">
        <v>265</v>
      </c>
      <c r="K266" s="21" t="s">
        <v>3090</v>
      </c>
      <c r="L266" s="24" t="s">
        <v>1621</v>
      </c>
      <c r="M266" s="26" t="s">
        <v>3368</v>
      </c>
    </row>
    <row r="267" spans="1:13" x14ac:dyDescent="0.35">
      <c r="A267" s="17">
        <v>7487</v>
      </c>
      <c r="B267" s="21" t="s">
        <v>186</v>
      </c>
      <c r="C267" s="20" t="str">
        <f t="shared" si="21"/>
        <v>915</v>
      </c>
      <c r="D267" s="19" t="s">
        <v>980</v>
      </c>
      <c r="E267" s="26" t="s">
        <v>421</v>
      </c>
      <c r="F267" s="22" t="s">
        <v>216</v>
      </c>
      <c r="G267" s="22"/>
      <c r="H267" s="17">
        <v>289</v>
      </c>
      <c r="I267" s="48">
        <v>266</v>
      </c>
      <c r="K267" s="21" t="s">
        <v>3090</v>
      </c>
      <c r="L267" s="24" t="s">
        <v>1622</v>
      </c>
      <c r="M267" s="26" t="s">
        <v>3369</v>
      </c>
    </row>
    <row r="268" spans="1:13" x14ac:dyDescent="0.35">
      <c r="A268" s="17">
        <v>7488</v>
      </c>
      <c r="B268" s="21" t="s">
        <v>186</v>
      </c>
      <c r="C268" s="20" t="str">
        <f t="shared" si="21"/>
        <v>915</v>
      </c>
      <c r="D268" s="19" t="s">
        <v>981</v>
      </c>
      <c r="E268" s="26" t="s">
        <v>422</v>
      </c>
      <c r="F268" s="22" t="s">
        <v>216</v>
      </c>
      <c r="G268" s="22"/>
      <c r="H268" s="17">
        <v>290</v>
      </c>
      <c r="I268" s="48">
        <v>267</v>
      </c>
      <c r="K268" s="21" t="s">
        <v>3090</v>
      </c>
      <c r="L268" s="24" t="s">
        <v>1623</v>
      </c>
      <c r="M268" s="26" t="s">
        <v>3370</v>
      </c>
    </row>
    <row r="269" spans="1:13" x14ac:dyDescent="0.35">
      <c r="A269" s="17">
        <v>7489</v>
      </c>
      <c r="B269" s="21" t="s">
        <v>186</v>
      </c>
      <c r="C269" s="20" t="str">
        <f t="shared" si="21"/>
        <v>915</v>
      </c>
      <c r="D269" s="19" t="s">
        <v>982</v>
      </c>
      <c r="E269" s="26" t="s">
        <v>423</v>
      </c>
      <c r="F269" s="22" t="s">
        <v>216</v>
      </c>
      <c r="G269" s="22"/>
      <c r="H269" s="17">
        <v>291</v>
      </c>
      <c r="I269" s="48">
        <v>268</v>
      </c>
      <c r="K269" s="21" t="s">
        <v>3090</v>
      </c>
      <c r="L269" s="24" t="s">
        <v>1624</v>
      </c>
      <c r="M269" s="26" t="s">
        <v>3371</v>
      </c>
    </row>
    <row r="270" spans="1:13" x14ac:dyDescent="0.35">
      <c r="A270" s="17">
        <v>8641</v>
      </c>
      <c r="B270" s="21" t="s">
        <v>186</v>
      </c>
      <c r="C270" s="20" t="str">
        <f t="shared" si="21"/>
        <v>961</v>
      </c>
      <c r="D270" s="19" t="s">
        <v>1136</v>
      </c>
      <c r="E270" s="26" t="s">
        <v>588</v>
      </c>
      <c r="F270" s="22" t="s">
        <v>218</v>
      </c>
      <c r="G270" s="22"/>
      <c r="H270" s="17">
        <v>465</v>
      </c>
      <c r="I270" s="48">
        <v>269</v>
      </c>
      <c r="K270" s="27" t="s">
        <v>3090</v>
      </c>
      <c r="L270" s="24" t="s">
        <v>1777</v>
      </c>
      <c r="M270" s="26" t="s">
        <v>3642</v>
      </c>
    </row>
    <row r="271" spans="1:13" x14ac:dyDescent="0.35">
      <c r="A271" s="17">
        <v>8670</v>
      </c>
      <c r="B271" s="21" t="s">
        <v>186</v>
      </c>
      <c r="C271" s="20" t="str">
        <f t="shared" si="21"/>
        <v>961</v>
      </c>
      <c r="D271" s="19" t="s">
        <v>1145</v>
      </c>
      <c r="E271" s="26" t="s">
        <v>597</v>
      </c>
      <c r="F271" s="22" t="s">
        <v>218</v>
      </c>
      <c r="G271" s="22"/>
      <c r="H271" s="17">
        <v>474</v>
      </c>
      <c r="I271" s="48">
        <v>270</v>
      </c>
      <c r="K271" s="27" t="s">
        <v>3090</v>
      </c>
      <c r="L271" s="24" t="s">
        <v>1786</v>
      </c>
      <c r="M271" s="26" t="s">
        <v>3645</v>
      </c>
    </row>
    <row r="272" spans="1:13" x14ac:dyDescent="0.35">
      <c r="A272" s="17">
        <v>8677</v>
      </c>
      <c r="B272" s="21" t="s">
        <v>186</v>
      </c>
      <c r="C272" s="20" t="str">
        <f t="shared" si="21"/>
        <v>961</v>
      </c>
      <c r="D272" s="19" t="s">
        <v>1151</v>
      </c>
      <c r="E272" s="26" t="s">
        <v>603</v>
      </c>
      <c r="F272" s="22" t="s">
        <v>218</v>
      </c>
      <c r="G272" s="22" t="s">
        <v>218</v>
      </c>
      <c r="H272" s="17">
        <v>480</v>
      </c>
      <c r="I272" s="48">
        <v>271</v>
      </c>
      <c r="K272" s="27" t="s">
        <v>3090</v>
      </c>
      <c r="L272" s="24" t="s">
        <v>1792</v>
      </c>
      <c r="M272" s="26" t="s">
        <v>3648</v>
      </c>
    </row>
    <row r="273" spans="1:13" x14ac:dyDescent="0.35">
      <c r="A273" s="17">
        <v>8685</v>
      </c>
      <c r="B273" s="21" t="s">
        <v>186</v>
      </c>
      <c r="C273" s="20" t="str">
        <f t="shared" si="21"/>
        <v>961</v>
      </c>
      <c r="D273" s="19" t="s">
        <v>1153</v>
      </c>
      <c r="E273" s="26" t="s">
        <v>605</v>
      </c>
      <c r="F273" s="22" t="s">
        <v>218</v>
      </c>
      <c r="G273" s="22"/>
      <c r="H273" s="17">
        <v>482</v>
      </c>
      <c r="I273" s="48">
        <v>272</v>
      </c>
      <c r="K273" s="27" t="s">
        <v>3090</v>
      </c>
      <c r="L273" s="24" t="s">
        <v>1794</v>
      </c>
      <c r="M273" s="26" t="s">
        <v>3650</v>
      </c>
    </row>
    <row r="274" spans="1:13" x14ac:dyDescent="0.35">
      <c r="A274" s="17">
        <v>8699</v>
      </c>
      <c r="B274" s="21" t="s">
        <v>186</v>
      </c>
      <c r="C274" s="20" t="str">
        <f t="shared" si="21"/>
        <v>961</v>
      </c>
      <c r="D274" s="19" t="s">
        <v>1157</v>
      </c>
      <c r="E274" s="26" t="s">
        <v>609</v>
      </c>
      <c r="F274" s="22" t="s">
        <v>218</v>
      </c>
      <c r="G274" s="22"/>
      <c r="H274" s="17">
        <v>486</v>
      </c>
      <c r="I274" s="48">
        <v>273</v>
      </c>
      <c r="K274" s="27" t="s">
        <v>3090</v>
      </c>
      <c r="L274" s="24" t="s">
        <v>1798</v>
      </c>
      <c r="M274" s="26" t="s">
        <v>3651</v>
      </c>
    </row>
    <row r="275" spans="1:13" x14ac:dyDescent="0.35">
      <c r="A275" s="17">
        <v>8712</v>
      </c>
      <c r="B275" s="21" t="s">
        <v>186</v>
      </c>
      <c r="C275" s="20" t="str">
        <f t="shared" si="21"/>
        <v>961</v>
      </c>
      <c r="D275" s="19" t="s">
        <v>1164</v>
      </c>
      <c r="E275" s="26" t="s">
        <v>616</v>
      </c>
      <c r="F275" s="22" t="s">
        <v>218</v>
      </c>
      <c r="G275" s="22"/>
      <c r="H275" s="17">
        <v>493</v>
      </c>
      <c r="I275" s="48">
        <v>274</v>
      </c>
      <c r="K275" s="27" t="s">
        <v>3090</v>
      </c>
      <c r="L275" s="24" t="s">
        <v>1805</v>
      </c>
      <c r="M275" s="26" t="s">
        <v>3657</v>
      </c>
    </row>
    <row r="276" spans="1:13" x14ac:dyDescent="0.35">
      <c r="A276" s="17">
        <v>8714</v>
      </c>
      <c r="B276" s="21" t="s">
        <v>186</v>
      </c>
      <c r="C276" s="20" t="str">
        <f t="shared" si="21"/>
        <v>961</v>
      </c>
      <c r="D276" s="19" t="s">
        <v>1166</v>
      </c>
      <c r="E276" s="26" t="s">
        <v>618</v>
      </c>
      <c r="F276" s="22" t="s">
        <v>218</v>
      </c>
      <c r="G276" s="22"/>
      <c r="H276" s="17">
        <v>495</v>
      </c>
      <c r="I276" s="48">
        <v>275</v>
      </c>
      <c r="K276" s="27" t="s">
        <v>3090</v>
      </c>
      <c r="L276" s="24" t="s">
        <v>1807</v>
      </c>
      <c r="M276" s="26" t="s">
        <v>3658</v>
      </c>
    </row>
    <row r="277" spans="1:13" ht="13" x14ac:dyDescent="0.35">
      <c r="A277" s="17"/>
      <c r="B277" s="19"/>
      <c r="C277" s="20" t="e">
        <f t="shared" si="21"/>
        <v>#VALUE!</v>
      </c>
      <c r="D277" s="19"/>
      <c r="E277" s="21"/>
      <c r="F277" s="22"/>
      <c r="G277" s="22"/>
      <c r="I277" s="48">
        <v>276</v>
      </c>
      <c r="J277" s="17" t="s">
        <v>3087</v>
      </c>
      <c r="K277" s="23" t="s">
        <v>3184</v>
      </c>
      <c r="M277" s="25" t="s">
        <v>3184</v>
      </c>
    </row>
    <row r="278" spans="1:13" x14ac:dyDescent="0.35">
      <c r="A278" s="17">
        <v>7400</v>
      </c>
      <c r="B278" s="19">
        <v>914</v>
      </c>
      <c r="C278" s="20" t="str">
        <f t="shared" ref="C278" si="22">TRIM(B278)</f>
        <v>914</v>
      </c>
      <c r="D278" s="19" t="s">
        <v>804</v>
      </c>
      <c r="E278" s="21" t="s">
        <v>145</v>
      </c>
      <c r="F278" s="22" t="s">
        <v>216</v>
      </c>
      <c r="G278" s="22" t="s">
        <v>216</v>
      </c>
      <c r="H278" s="17">
        <v>233</v>
      </c>
      <c r="I278" s="48">
        <v>277</v>
      </c>
      <c r="K278" s="21" t="s">
        <v>3184</v>
      </c>
      <c r="L278" s="21" t="s">
        <v>1995</v>
      </c>
      <c r="M278" s="26" t="s">
        <v>3372</v>
      </c>
    </row>
    <row r="279" spans="1:13" x14ac:dyDescent="0.35">
      <c r="A279" s="17">
        <v>7402</v>
      </c>
      <c r="B279" s="21" t="s">
        <v>186</v>
      </c>
      <c r="C279" s="20" t="str">
        <f t="shared" ref="C279:C340" si="23">LEFT(TRIM(D279),(FIND("-",TRIM(D279),1)-1))</f>
        <v>914</v>
      </c>
      <c r="D279" s="19" t="s">
        <v>926</v>
      </c>
      <c r="E279" s="26" t="s">
        <v>368</v>
      </c>
      <c r="F279" s="22" t="s">
        <v>216</v>
      </c>
      <c r="G279" s="22" t="s">
        <v>216</v>
      </c>
      <c r="H279" s="17">
        <v>234</v>
      </c>
      <c r="I279" s="48">
        <v>278</v>
      </c>
      <c r="K279" s="21" t="s">
        <v>3184</v>
      </c>
      <c r="L279" s="24" t="s">
        <v>1568</v>
      </c>
      <c r="M279" s="26" t="s">
        <v>3373</v>
      </c>
    </row>
    <row r="280" spans="1:13" x14ac:dyDescent="0.35">
      <c r="A280" s="17">
        <v>7403</v>
      </c>
      <c r="B280" s="21" t="s">
        <v>186</v>
      </c>
      <c r="C280" s="20" t="str">
        <f t="shared" si="23"/>
        <v>914</v>
      </c>
      <c r="D280" s="19" t="s">
        <v>927</v>
      </c>
      <c r="E280" s="26" t="s">
        <v>369</v>
      </c>
      <c r="F280" s="22" t="s">
        <v>216</v>
      </c>
      <c r="G280" s="22" t="s">
        <v>216</v>
      </c>
      <c r="H280" s="17">
        <v>235</v>
      </c>
      <c r="I280" s="48">
        <v>279</v>
      </c>
      <c r="K280" s="21" t="s">
        <v>3184</v>
      </c>
      <c r="L280" s="24" t="s">
        <v>1569</v>
      </c>
      <c r="M280" s="26" t="s">
        <v>3374</v>
      </c>
    </row>
    <row r="281" spans="1:13" x14ac:dyDescent="0.35">
      <c r="A281" s="17">
        <v>7404</v>
      </c>
      <c r="B281" s="21" t="s">
        <v>186</v>
      </c>
      <c r="C281" s="20" t="str">
        <f t="shared" si="23"/>
        <v>914</v>
      </c>
      <c r="D281" s="19" t="s">
        <v>928</v>
      </c>
      <c r="E281" s="26" t="s">
        <v>370</v>
      </c>
      <c r="F281" s="22" t="s">
        <v>216</v>
      </c>
      <c r="G281" s="22" t="s">
        <v>216</v>
      </c>
      <c r="H281" s="17">
        <v>236</v>
      </c>
      <c r="I281" s="48">
        <v>280</v>
      </c>
      <c r="K281" s="21" t="s">
        <v>3184</v>
      </c>
      <c r="L281" s="24" t="s">
        <v>1570</v>
      </c>
      <c r="M281" s="26" t="s">
        <v>3375</v>
      </c>
    </row>
    <row r="282" spans="1:13" x14ac:dyDescent="0.35">
      <c r="A282" s="17">
        <v>7405</v>
      </c>
      <c r="B282" s="21" t="s">
        <v>186</v>
      </c>
      <c r="C282" s="20" t="str">
        <f t="shared" si="23"/>
        <v>914</v>
      </c>
      <c r="D282" s="19" t="s">
        <v>929</v>
      </c>
      <c r="E282" s="26" t="s">
        <v>371</v>
      </c>
      <c r="F282" s="22" t="s">
        <v>216</v>
      </c>
      <c r="G282" s="22" t="s">
        <v>216</v>
      </c>
      <c r="H282" s="17">
        <v>237</v>
      </c>
      <c r="I282" s="48">
        <v>281</v>
      </c>
      <c r="K282" s="21" t="s">
        <v>3184</v>
      </c>
      <c r="L282" s="24" t="s">
        <v>1571</v>
      </c>
      <c r="M282" s="26" t="s">
        <v>3376</v>
      </c>
    </row>
    <row r="283" spans="1:13" x14ac:dyDescent="0.35">
      <c r="A283" s="17">
        <v>7406</v>
      </c>
      <c r="B283" s="21" t="s">
        <v>186</v>
      </c>
      <c r="C283" s="20" t="str">
        <f t="shared" si="23"/>
        <v>914</v>
      </c>
      <c r="D283" s="19" t="s">
        <v>930</v>
      </c>
      <c r="E283" s="26" t="s">
        <v>372</v>
      </c>
      <c r="F283" s="22" t="s">
        <v>216</v>
      </c>
      <c r="G283" s="22" t="s">
        <v>216</v>
      </c>
      <c r="H283" s="17">
        <v>238</v>
      </c>
      <c r="I283" s="48">
        <v>282</v>
      </c>
      <c r="K283" s="21" t="s">
        <v>3184</v>
      </c>
      <c r="L283" s="24" t="s">
        <v>1572</v>
      </c>
      <c r="M283" s="26" t="s">
        <v>3377</v>
      </c>
    </row>
    <row r="284" spans="1:13" x14ac:dyDescent="0.35">
      <c r="A284" s="17">
        <v>7407</v>
      </c>
      <c r="B284" s="21" t="s">
        <v>186</v>
      </c>
      <c r="C284" s="20" t="str">
        <f t="shared" si="23"/>
        <v>914</v>
      </c>
      <c r="D284" s="19" t="s">
        <v>931</v>
      </c>
      <c r="E284" s="26" t="s">
        <v>373</v>
      </c>
      <c r="F284" s="22" t="s">
        <v>216</v>
      </c>
      <c r="G284" s="22" t="s">
        <v>216</v>
      </c>
      <c r="H284" s="17">
        <v>239</v>
      </c>
      <c r="I284" s="48">
        <v>283</v>
      </c>
      <c r="K284" s="21" t="s">
        <v>3184</v>
      </c>
      <c r="L284" s="24" t="s">
        <v>1573</v>
      </c>
      <c r="M284" s="26" t="s">
        <v>3378</v>
      </c>
    </row>
    <row r="285" spans="1:13" x14ac:dyDescent="0.35">
      <c r="A285" s="17">
        <v>7408</v>
      </c>
      <c r="B285" s="21" t="s">
        <v>186</v>
      </c>
      <c r="C285" s="20" t="str">
        <f t="shared" si="23"/>
        <v>914</v>
      </c>
      <c r="D285" s="19" t="s">
        <v>932</v>
      </c>
      <c r="E285" s="26" t="s">
        <v>374</v>
      </c>
      <c r="F285" s="22" t="s">
        <v>216</v>
      </c>
      <c r="G285" s="22" t="s">
        <v>216</v>
      </c>
      <c r="H285" s="17">
        <v>240</v>
      </c>
      <c r="I285" s="48">
        <v>284</v>
      </c>
      <c r="K285" s="21" t="s">
        <v>3184</v>
      </c>
      <c r="L285" s="24" t="s">
        <v>1574</v>
      </c>
      <c r="M285" s="26" t="s">
        <v>3379</v>
      </c>
    </row>
    <row r="286" spans="1:13" x14ac:dyDescent="0.35">
      <c r="A286" s="17">
        <v>7409</v>
      </c>
      <c r="B286" s="21" t="s">
        <v>186</v>
      </c>
      <c r="C286" s="20" t="str">
        <f t="shared" si="23"/>
        <v>914</v>
      </c>
      <c r="D286" s="19" t="s">
        <v>933</v>
      </c>
      <c r="E286" s="26" t="s">
        <v>375</v>
      </c>
      <c r="F286" s="22" t="s">
        <v>216</v>
      </c>
      <c r="G286" s="22" t="s">
        <v>216</v>
      </c>
      <c r="H286" s="17">
        <v>241</v>
      </c>
      <c r="I286" s="48">
        <v>285</v>
      </c>
      <c r="K286" s="21" t="s">
        <v>3184</v>
      </c>
      <c r="L286" s="24" t="s">
        <v>1575</v>
      </c>
      <c r="M286" s="26" t="s">
        <v>3380</v>
      </c>
    </row>
    <row r="287" spans="1:13" x14ac:dyDescent="0.35">
      <c r="A287" s="17">
        <v>7410</v>
      </c>
      <c r="B287" s="21" t="s">
        <v>186</v>
      </c>
      <c r="C287" s="20" t="str">
        <f t="shared" si="23"/>
        <v>914</v>
      </c>
      <c r="D287" s="19" t="s">
        <v>934</v>
      </c>
      <c r="E287" s="26" t="s">
        <v>376</v>
      </c>
      <c r="F287" s="22" t="s">
        <v>216</v>
      </c>
      <c r="G287" s="22" t="s">
        <v>216</v>
      </c>
      <c r="H287" s="17">
        <v>242</v>
      </c>
      <c r="I287" s="48">
        <v>286</v>
      </c>
      <c r="K287" s="21" t="s">
        <v>3184</v>
      </c>
      <c r="L287" s="24" t="s">
        <v>1576</v>
      </c>
      <c r="M287" s="26" t="s">
        <v>3381</v>
      </c>
    </row>
    <row r="288" spans="1:13" x14ac:dyDescent="0.35">
      <c r="A288" s="17">
        <v>7411</v>
      </c>
      <c r="B288" s="21" t="s">
        <v>186</v>
      </c>
      <c r="C288" s="20" t="str">
        <f t="shared" si="23"/>
        <v>914</v>
      </c>
      <c r="D288" s="19" t="s">
        <v>935</v>
      </c>
      <c r="E288" s="26" t="s">
        <v>377</v>
      </c>
      <c r="F288" s="22" t="s">
        <v>216</v>
      </c>
      <c r="G288" s="22" t="s">
        <v>216</v>
      </c>
      <c r="H288" s="17">
        <v>243</v>
      </c>
      <c r="I288" s="48">
        <v>287</v>
      </c>
      <c r="K288" s="21" t="s">
        <v>3184</v>
      </c>
      <c r="L288" s="24" t="s">
        <v>1577</v>
      </c>
      <c r="M288" s="26" t="s">
        <v>3382</v>
      </c>
    </row>
    <row r="289" spans="1:13" x14ac:dyDescent="0.35">
      <c r="A289" s="17">
        <v>7412</v>
      </c>
      <c r="B289" s="21" t="s">
        <v>186</v>
      </c>
      <c r="C289" s="20" t="str">
        <f t="shared" si="23"/>
        <v>914</v>
      </c>
      <c r="D289" s="19" t="s">
        <v>936</v>
      </c>
      <c r="E289" s="26" t="s">
        <v>378</v>
      </c>
      <c r="F289" s="22" t="s">
        <v>216</v>
      </c>
      <c r="G289" s="22" t="s">
        <v>216</v>
      </c>
      <c r="H289" s="17">
        <v>244</v>
      </c>
      <c r="I289" s="48">
        <v>288</v>
      </c>
      <c r="K289" s="21" t="s">
        <v>3184</v>
      </c>
      <c r="L289" s="24" t="s">
        <v>1578</v>
      </c>
      <c r="M289" s="26" t="s">
        <v>3383</v>
      </c>
    </row>
    <row r="290" spans="1:13" x14ac:dyDescent="0.35">
      <c r="A290" s="17">
        <v>7413</v>
      </c>
      <c r="B290" s="21" t="s">
        <v>186</v>
      </c>
      <c r="C290" s="20" t="str">
        <f t="shared" si="23"/>
        <v>914</v>
      </c>
      <c r="D290" s="19" t="s">
        <v>937</v>
      </c>
      <c r="E290" s="26" t="s">
        <v>379</v>
      </c>
      <c r="F290" s="22" t="s">
        <v>216</v>
      </c>
      <c r="G290" s="22" t="s">
        <v>216</v>
      </c>
      <c r="H290" s="17">
        <v>245</v>
      </c>
      <c r="I290" s="48">
        <v>289</v>
      </c>
      <c r="K290" s="21" t="s">
        <v>3184</v>
      </c>
      <c r="L290" s="24" t="s">
        <v>1579</v>
      </c>
      <c r="M290" s="26" t="s">
        <v>3384</v>
      </c>
    </row>
    <row r="291" spans="1:13" x14ac:dyDescent="0.35">
      <c r="A291" s="17">
        <v>7414</v>
      </c>
      <c r="B291" s="21" t="s">
        <v>186</v>
      </c>
      <c r="C291" s="20" t="str">
        <f t="shared" si="23"/>
        <v>914</v>
      </c>
      <c r="D291" s="19" t="s">
        <v>938</v>
      </c>
      <c r="E291" s="26" t="s">
        <v>380</v>
      </c>
      <c r="F291" s="22" t="s">
        <v>216</v>
      </c>
      <c r="G291" s="22" t="s">
        <v>216</v>
      </c>
      <c r="H291" s="17">
        <v>246</v>
      </c>
      <c r="I291" s="48">
        <v>290</v>
      </c>
      <c r="K291" s="21" t="s">
        <v>3184</v>
      </c>
      <c r="L291" s="24" t="s">
        <v>1580</v>
      </c>
      <c r="M291" s="26" t="s">
        <v>3385</v>
      </c>
    </row>
    <row r="292" spans="1:13" x14ac:dyDescent="0.35">
      <c r="A292" s="17">
        <v>7415</v>
      </c>
      <c r="B292" s="21" t="s">
        <v>186</v>
      </c>
      <c r="C292" s="20" t="str">
        <f t="shared" si="23"/>
        <v>914</v>
      </c>
      <c r="D292" s="19" t="s">
        <v>939</v>
      </c>
      <c r="E292" s="26" t="s">
        <v>381</v>
      </c>
      <c r="F292" s="22" t="s">
        <v>216</v>
      </c>
      <c r="G292" s="22" t="s">
        <v>216</v>
      </c>
      <c r="H292" s="17">
        <v>247</v>
      </c>
      <c r="I292" s="48">
        <v>291</v>
      </c>
      <c r="K292" s="21" t="s">
        <v>3184</v>
      </c>
      <c r="L292" s="24" t="s">
        <v>1581</v>
      </c>
      <c r="M292" s="26" t="s">
        <v>3386</v>
      </c>
    </row>
    <row r="293" spans="1:13" x14ac:dyDescent="0.35">
      <c r="A293" s="17">
        <v>7416</v>
      </c>
      <c r="B293" s="21" t="s">
        <v>186</v>
      </c>
      <c r="C293" s="20" t="str">
        <f t="shared" si="23"/>
        <v>914</v>
      </c>
      <c r="D293" s="19" t="s">
        <v>940</v>
      </c>
      <c r="E293" s="26" t="s">
        <v>382</v>
      </c>
      <c r="F293" s="22" t="s">
        <v>216</v>
      </c>
      <c r="G293" s="22" t="s">
        <v>216</v>
      </c>
      <c r="H293" s="17">
        <v>248</v>
      </c>
      <c r="I293" s="48">
        <v>292</v>
      </c>
      <c r="K293" s="21" t="s">
        <v>3184</v>
      </c>
      <c r="L293" s="24" t="s">
        <v>1582</v>
      </c>
      <c r="M293" s="26" t="s">
        <v>3387</v>
      </c>
    </row>
    <row r="294" spans="1:13" x14ac:dyDescent="0.35">
      <c r="A294" s="17">
        <v>7417</v>
      </c>
      <c r="B294" s="21" t="s">
        <v>186</v>
      </c>
      <c r="C294" s="20" t="str">
        <f t="shared" si="23"/>
        <v>914</v>
      </c>
      <c r="D294" s="19" t="s">
        <v>941</v>
      </c>
      <c r="E294" s="26" t="s">
        <v>383</v>
      </c>
      <c r="F294" s="22" t="s">
        <v>216</v>
      </c>
      <c r="G294" s="22" t="s">
        <v>216</v>
      </c>
      <c r="H294" s="17">
        <v>249</v>
      </c>
      <c r="I294" s="48">
        <v>293</v>
      </c>
      <c r="K294" s="21" t="s">
        <v>3184</v>
      </c>
      <c r="L294" s="24" t="s">
        <v>1583</v>
      </c>
      <c r="M294" s="26" t="s">
        <v>3388</v>
      </c>
    </row>
    <row r="295" spans="1:13" x14ac:dyDescent="0.35">
      <c r="A295" s="17">
        <v>7418</v>
      </c>
      <c r="B295" s="21" t="s">
        <v>186</v>
      </c>
      <c r="C295" s="20" t="str">
        <f t="shared" si="23"/>
        <v>914</v>
      </c>
      <c r="D295" s="19" t="s">
        <v>942</v>
      </c>
      <c r="E295" s="26" t="s">
        <v>384</v>
      </c>
      <c r="F295" s="22" t="s">
        <v>216</v>
      </c>
      <c r="G295" s="22" t="s">
        <v>216</v>
      </c>
      <c r="H295" s="17">
        <v>250</v>
      </c>
      <c r="I295" s="48">
        <v>294</v>
      </c>
      <c r="K295" s="21" t="s">
        <v>3184</v>
      </c>
      <c r="L295" s="24" t="s">
        <v>1584</v>
      </c>
      <c r="M295" s="26" t="s">
        <v>3389</v>
      </c>
    </row>
    <row r="296" spans="1:13" x14ac:dyDescent="0.35">
      <c r="A296" s="17">
        <v>7419</v>
      </c>
      <c r="B296" s="21" t="s">
        <v>186</v>
      </c>
      <c r="C296" s="20" t="str">
        <f t="shared" si="23"/>
        <v>914</v>
      </c>
      <c r="D296" s="19" t="s">
        <v>943</v>
      </c>
      <c r="E296" s="26" t="s">
        <v>385</v>
      </c>
      <c r="F296" s="22" t="s">
        <v>216</v>
      </c>
      <c r="G296" s="22" t="s">
        <v>216</v>
      </c>
      <c r="H296" s="17">
        <v>251</v>
      </c>
      <c r="I296" s="48">
        <v>295</v>
      </c>
      <c r="K296" s="21" t="s">
        <v>3184</v>
      </c>
      <c r="L296" s="24" t="s">
        <v>1585</v>
      </c>
      <c r="M296" s="26" t="s">
        <v>3390</v>
      </c>
    </row>
    <row r="297" spans="1:13" x14ac:dyDescent="0.35">
      <c r="A297" s="17">
        <v>7420</v>
      </c>
      <c r="B297" s="21" t="s">
        <v>186</v>
      </c>
      <c r="C297" s="20" t="str">
        <f t="shared" si="23"/>
        <v>914</v>
      </c>
      <c r="D297" s="19" t="s">
        <v>944</v>
      </c>
      <c r="E297" s="26" t="s">
        <v>386</v>
      </c>
      <c r="F297" s="22" t="s">
        <v>216</v>
      </c>
      <c r="G297" s="22" t="s">
        <v>216</v>
      </c>
      <c r="H297" s="17">
        <v>252</v>
      </c>
      <c r="I297" s="48">
        <v>296</v>
      </c>
      <c r="K297" s="21" t="s">
        <v>3184</v>
      </c>
      <c r="L297" s="24" t="s">
        <v>1586</v>
      </c>
      <c r="M297" s="26" t="s">
        <v>3391</v>
      </c>
    </row>
    <row r="298" spans="1:13" x14ac:dyDescent="0.35">
      <c r="A298" s="17">
        <v>7421</v>
      </c>
      <c r="B298" s="21" t="s">
        <v>186</v>
      </c>
      <c r="C298" s="20" t="str">
        <f t="shared" si="23"/>
        <v>914</v>
      </c>
      <c r="D298" s="19" t="s">
        <v>945</v>
      </c>
      <c r="E298" s="26" t="s">
        <v>387</v>
      </c>
      <c r="F298" s="22" t="s">
        <v>216</v>
      </c>
      <c r="G298" s="22" t="s">
        <v>216</v>
      </c>
      <c r="H298" s="17">
        <v>253</v>
      </c>
      <c r="I298" s="48">
        <v>297</v>
      </c>
      <c r="K298" s="21" t="s">
        <v>3184</v>
      </c>
      <c r="L298" s="24" t="s">
        <v>1587</v>
      </c>
      <c r="M298" s="26" t="s">
        <v>3392</v>
      </c>
    </row>
    <row r="299" spans="1:13" x14ac:dyDescent="0.35">
      <c r="A299" s="17">
        <v>7422</v>
      </c>
      <c r="B299" s="21" t="s">
        <v>186</v>
      </c>
      <c r="C299" s="20" t="str">
        <f t="shared" si="23"/>
        <v>914</v>
      </c>
      <c r="D299" s="19" t="s">
        <v>946</v>
      </c>
      <c r="E299" s="26" t="s">
        <v>388</v>
      </c>
      <c r="F299" s="22" t="s">
        <v>216</v>
      </c>
      <c r="G299" s="22" t="s">
        <v>216</v>
      </c>
      <c r="H299" s="17">
        <v>254</v>
      </c>
      <c r="I299" s="48">
        <v>298</v>
      </c>
      <c r="K299" s="21" t="s">
        <v>3184</v>
      </c>
      <c r="L299" s="24" t="s">
        <v>1588</v>
      </c>
      <c r="M299" s="26" t="s">
        <v>3393</v>
      </c>
    </row>
    <row r="300" spans="1:13" x14ac:dyDescent="0.35">
      <c r="A300" s="17">
        <v>7423</v>
      </c>
      <c r="B300" s="21" t="s">
        <v>186</v>
      </c>
      <c r="C300" s="20" t="str">
        <f t="shared" si="23"/>
        <v>914</v>
      </c>
      <c r="D300" s="19" t="s">
        <v>947</v>
      </c>
      <c r="E300" s="26" t="s">
        <v>249</v>
      </c>
      <c r="F300" s="22" t="s">
        <v>216</v>
      </c>
      <c r="G300" s="22" t="s">
        <v>216</v>
      </c>
      <c r="H300" s="17">
        <v>255</v>
      </c>
      <c r="I300" s="48">
        <v>299</v>
      </c>
      <c r="K300" s="21" t="s">
        <v>3184</v>
      </c>
      <c r="L300" s="24" t="s">
        <v>1589</v>
      </c>
      <c r="M300" s="26" t="s">
        <v>3394</v>
      </c>
    </row>
    <row r="301" spans="1:13" x14ac:dyDescent="0.35">
      <c r="A301" s="17">
        <v>7424</v>
      </c>
      <c r="B301" s="21" t="s">
        <v>186</v>
      </c>
      <c r="C301" s="20" t="str">
        <f t="shared" si="23"/>
        <v>914</v>
      </c>
      <c r="D301" s="19" t="s">
        <v>948</v>
      </c>
      <c r="E301" s="26" t="s">
        <v>389</v>
      </c>
      <c r="F301" s="22" t="s">
        <v>216</v>
      </c>
      <c r="G301" s="22" t="s">
        <v>216</v>
      </c>
      <c r="H301" s="17">
        <v>256</v>
      </c>
      <c r="I301" s="48">
        <v>300</v>
      </c>
      <c r="K301" s="21" t="s">
        <v>3184</v>
      </c>
      <c r="L301" s="24" t="s">
        <v>1590</v>
      </c>
      <c r="M301" s="26" t="s">
        <v>3395</v>
      </c>
    </row>
    <row r="302" spans="1:13" x14ac:dyDescent="0.35">
      <c r="A302" s="17">
        <v>7425</v>
      </c>
      <c r="B302" s="21" t="s">
        <v>186</v>
      </c>
      <c r="C302" s="20" t="str">
        <f t="shared" si="23"/>
        <v>914</v>
      </c>
      <c r="D302" s="19" t="s">
        <v>949</v>
      </c>
      <c r="E302" s="26" t="s">
        <v>390</v>
      </c>
      <c r="F302" s="22" t="s">
        <v>216</v>
      </c>
      <c r="G302" s="22" t="s">
        <v>216</v>
      </c>
      <c r="H302" s="17">
        <v>257</v>
      </c>
      <c r="I302" s="48">
        <v>301</v>
      </c>
      <c r="K302" s="21" t="s">
        <v>3184</v>
      </c>
      <c r="L302" s="24" t="s">
        <v>1591</v>
      </c>
      <c r="M302" s="26" t="s">
        <v>3396</v>
      </c>
    </row>
    <row r="303" spans="1:13" x14ac:dyDescent="0.35">
      <c r="A303" s="17">
        <v>7426</v>
      </c>
      <c r="B303" s="21" t="s">
        <v>186</v>
      </c>
      <c r="C303" s="20" t="str">
        <f t="shared" si="23"/>
        <v>914</v>
      </c>
      <c r="D303" s="19" t="s">
        <v>950</v>
      </c>
      <c r="E303" s="26" t="s">
        <v>391</v>
      </c>
      <c r="F303" s="22" t="s">
        <v>216</v>
      </c>
      <c r="G303" s="22" t="s">
        <v>216</v>
      </c>
      <c r="H303" s="17">
        <v>258</v>
      </c>
      <c r="I303" s="48">
        <v>302</v>
      </c>
      <c r="K303" s="21" t="s">
        <v>3184</v>
      </c>
      <c r="L303" s="24" t="s">
        <v>1592</v>
      </c>
      <c r="M303" s="26" t="s">
        <v>3397</v>
      </c>
    </row>
    <row r="304" spans="1:13" x14ac:dyDescent="0.35">
      <c r="A304" s="17">
        <v>7427</v>
      </c>
      <c r="B304" s="21" t="s">
        <v>186</v>
      </c>
      <c r="C304" s="20" t="str">
        <f t="shared" si="23"/>
        <v>914</v>
      </c>
      <c r="D304" s="19" t="s">
        <v>951</v>
      </c>
      <c r="E304" s="26" t="s">
        <v>392</v>
      </c>
      <c r="F304" s="22" t="s">
        <v>216</v>
      </c>
      <c r="G304" s="22" t="s">
        <v>216</v>
      </c>
      <c r="H304" s="17">
        <v>259</v>
      </c>
      <c r="I304" s="48">
        <v>303</v>
      </c>
      <c r="K304" s="21" t="s">
        <v>3184</v>
      </c>
      <c r="L304" s="24" t="s">
        <v>1593</v>
      </c>
      <c r="M304" s="26" t="s">
        <v>3398</v>
      </c>
    </row>
    <row r="305" spans="1:25" ht="13" x14ac:dyDescent="0.35">
      <c r="A305" s="17"/>
      <c r="B305" s="19"/>
      <c r="C305" s="20" t="e">
        <f t="shared" si="23"/>
        <v>#VALUE!</v>
      </c>
      <c r="D305" s="19"/>
      <c r="E305" s="21"/>
      <c r="F305" s="22"/>
      <c r="G305" s="22"/>
      <c r="I305" s="48">
        <v>304</v>
      </c>
      <c r="J305" s="17" t="s">
        <v>3087</v>
      </c>
      <c r="K305" s="23" t="s">
        <v>3091</v>
      </c>
      <c r="M305" s="25" t="s">
        <v>3091</v>
      </c>
    </row>
    <row r="306" spans="1:25" x14ac:dyDescent="0.35">
      <c r="A306" s="17">
        <v>7563</v>
      </c>
      <c r="B306" s="21" t="s">
        <v>186</v>
      </c>
      <c r="C306" s="20" t="str">
        <f t="shared" si="23"/>
        <v>918</v>
      </c>
      <c r="D306" s="19" t="s">
        <v>983</v>
      </c>
      <c r="E306" s="26" t="s">
        <v>424</v>
      </c>
      <c r="F306" s="22" t="s">
        <v>216</v>
      </c>
      <c r="G306" s="22" t="s">
        <v>216</v>
      </c>
      <c r="H306" s="17">
        <v>292</v>
      </c>
      <c r="I306" s="48">
        <v>305</v>
      </c>
      <c r="K306" s="21" t="s">
        <v>3091</v>
      </c>
      <c r="L306" s="24" t="s">
        <v>1625</v>
      </c>
      <c r="M306" s="26" t="s">
        <v>3399</v>
      </c>
    </row>
    <row r="307" spans="1:25" ht="13" x14ac:dyDescent="0.35">
      <c r="A307" s="17">
        <v>7564</v>
      </c>
      <c r="B307" s="21" t="s">
        <v>186</v>
      </c>
      <c r="C307" s="20" t="str">
        <f t="shared" si="23"/>
        <v>918</v>
      </c>
      <c r="D307" s="19" t="s">
        <v>984</v>
      </c>
      <c r="E307" s="26" t="s">
        <v>425</v>
      </c>
      <c r="F307" s="22" t="s">
        <v>216</v>
      </c>
      <c r="G307" s="22" t="s">
        <v>216</v>
      </c>
      <c r="H307" s="17">
        <v>293</v>
      </c>
      <c r="I307" s="48">
        <v>306</v>
      </c>
      <c r="K307" s="21" t="s">
        <v>3091</v>
      </c>
      <c r="L307" s="24" t="s">
        <v>1626</v>
      </c>
      <c r="M307" s="26" t="s">
        <v>3400</v>
      </c>
      <c r="N307" s="42"/>
      <c r="O307" s="21"/>
      <c r="P307" s="21"/>
      <c r="Q307" s="21"/>
      <c r="R307" s="21"/>
      <c r="S307" s="21"/>
      <c r="T307" s="21"/>
      <c r="U307" s="21"/>
      <c r="Y307" s="17"/>
    </row>
    <row r="308" spans="1:25" x14ac:dyDescent="0.35">
      <c r="A308" s="17">
        <v>7565</v>
      </c>
      <c r="B308" s="21" t="s">
        <v>186</v>
      </c>
      <c r="C308" s="20" t="str">
        <f t="shared" si="23"/>
        <v>918</v>
      </c>
      <c r="D308" s="19" t="s">
        <v>985</v>
      </c>
      <c r="E308" s="26" t="s">
        <v>426</v>
      </c>
      <c r="F308" s="22" t="s">
        <v>216</v>
      </c>
      <c r="G308" s="22" t="s">
        <v>216</v>
      </c>
      <c r="H308" s="17">
        <v>294</v>
      </c>
      <c r="I308" s="48">
        <v>307</v>
      </c>
      <c r="K308" s="21" t="s">
        <v>3091</v>
      </c>
      <c r="L308" s="24" t="s">
        <v>1627</v>
      </c>
      <c r="M308" s="26" t="s">
        <v>3401</v>
      </c>
    </row>
    <row r="309" spans="1:25" x14ac:dyDescent="0.35">
      <c r="A309" s="17">
        <v>7578</v>
      </c>
      <c r="B309" s="21" t="s">
        <v>186</v>
      </c>
      <c r="C309" s="20" t="str">
        <f t="shared" si="23"/>
        <v>918</v>
      </c>
      <c r="D309" s="19" t="s">
        <v>986</v>
      </c>
      <c r="E309" s="26" t="s">
        <v>427</v>
      </c>
      <c r="F309" s="22" t="s">
        <v>216</v>
      </c>
      <c r="G309" s="22" t="s">
        <v>216</v>
      </c>
      <c r="H309" s="17">
        <v>295</v>
      </c>
      <c r="I309" s="48">
        <v>308</v>
      </c>
      <c r="K309" s="21" t="s">
        <v>3091</v>
      </c>
      <c r="L309" s="24" t="s">
        <v>1628</v>
      </c>
      <c r="M309" s="26" t="s">
        <v>3402</v>
      </c>
    </row>
    <row r="310" spans="1:25" x14ac:dyDescent="0.35">
      <c r="A310" s="17">
        <v>7579</v>
      </c>
      <c r="B310" s="21" t="s">
        <v>186</v>
      </c>
      <c r="C310" s="20" t="str">
        <f t="shared" si="23"/>
        <v>918</v>
      </c>
      <c r="D310" s="19" t="s">
        <v>987</v>
      </c>
      <c r="E310" s="26" t="s">
        <v>428</v>
      </c>
      <c r="F310" s="22" t="s">
        <v>216</v>
      </c>
      <c r="G310" s="22" t="s">
        <v>216</v>
      </c>
      <c r="H310" s="17">
        <v>296</v>
      </c>
      <c r="I310" s="48">
        <v>309</v>
      </c>
      <c r="K310" s="21" t="s">
        <v>3091</v>
      </c>
      <c r="L310" s="24" t="s">
        <v>1629</v>
      </c>
      <c r="M310" s="26" t="s">
        <v>3403</v>
      </c>
    </row>
    <row r="311" spans="1:25" x14ac:dyDescent="0.35">
      <c r="A311" s="17">
        <v>7581</v>
      </c>
      <c r="B311" s="21" t="s">
        <v>186</v>
      </c>
      <c r="C311" s="20" t="str">
        <f t="shared" si="23"/>
        <v>918</v>
      </c>
      <c r="D311" s="19" t="s">
        <v>988</v>
      </c>
      <c r="E311" s="26" t="s">
        <v>429</v>
      </c>
      <c r="F311" s="22" t="s">
        <v>216</v>
      </c>
      <c r="G311" s="22" t="s">
        <v>216</v>
      </c>
      <c r="H311" s="17">
        <v>297</v>
      </c>
      <c r="I311" s="48">
        <v>310</v>
      </c>
      <c r="K311" s="21" t="s">
        <v>3091</v>
      </c>
      <c r="L311" s="24" t="s">
        <v>1630</v>
      </c>
      <c r="M311" s="26" t="s">
        <v>3404</v>
      </c>
    </row>
    <row r="312" spans="1:25" x14ac:dyDescent="0.35">
      <c r="A312" s="17">
        <v>7583</v>
      </c>
      <c r="B312" s="21" t="s">
        <v>186</v>
      </c>
      <c r="C312" s="20" t="str">
        <f t="shared" si="23"/>
        <v>918</v>
      </c>
      <c r="D312" s="19" t="s">
        <v>989</v>
      </c>
      <c r="E312" s="26" t="s">
        <v>430</v>
      </c>
      <c r="F312" s="22" t="s">
        <v>216</v>
      </c>
      <c r="G312" s="22" t="s">
        <v>216</v>
      </c>
      <c r="H312" s="17">
        <v>298</v>
      </c>
      <c r="I312" s="48">
        <v>311</v>
      </c>
      <c r="K312" s="21" t="s">
        <v>3091</v>
      </c>
      <c r="L312" s="24" t="s">
        <v>1631</v>
      </c>
      <c r="M312" s="26" t="s">
        <v>3405</v>
      </c>
    </row>
    <row r="313" spans="1:25" x14ac:dyDescent="0.35">
      <c r="A313" s="17">
        <v>7584</v>
      </c>
      <c r="B313" s="21" t="s">
        <v>186</v>
      </c>
      <c r="C313" s="20" t="str">
        <f t="shared" si="23"/>
        <v>918</v>
      </c>
      <c r="D313" s="19" t="s">
        <v>990</v>
      </c>
      <c r="E313" s="26" t="s">
        <v>431</v>
      </c>
      <c r="F313" s="22" t="s">
        <v>216</v>
      </c>
      <c r="G313" s="22" t="s">
        <v>216</v>
      </c>
      <c r="H313" s="17">
        <v>299</v>
      </c>
      <c r="I313" s="48">
        <v>312</v>
      </c>
      <c r="K313" s="21" t="s">
        <v>3091</v>
      </c>
      <c r="L313" s="24" t="s">
        <v>1632</v>
      </c>
      <c r="M313" s="26" t="s">
        <v>3406</v>
      </c>
    </row>
    <row r="314" spans="1:25" x14ac:dyDescent="0.35">
      <c r="A314" s="17">
        <v>7585</v>
      </c>
      <c r="B314" s="21" t="s">
        <v>186</v>
      </c>
      <c r="C314" s="20" t="str">
        <f t="shared" si="23"/>
        <v>918</v>
      </c>
      <c r="D314" s="19" t="s">
        <v>991</v>
      </c>
      <c r="E314" s="26" t="s">
        <v>432</v>
      </c>
      <c r="F314" s="22" t="s">
        <v>216</v>
      </c>
      <c r="G314" s="22" t="s">
        <v>216</v>
      </c>
      <c r="H314" s="17">
        <v>300</v>
      </c>
      <c r="I314" s="48">
        <v>313</v>
      </c>
      <c r="K314" s="21" t="s">
        <v>3091</v>
      </c>
      <c r="L314" s="24" t="s">
        <v>1633</v>
      </c>
      <c r="M314" s="26" t="s">
        <v>3407</v>
      </c>
    </row>
    <row r="315" spans="1:25" x14ac:dyDescent="0.35">
      <c r="A315" s="17">
        <v>7587</v>
      </c>
      <c r="B315" s="21" t="s">
        <v>186</v>
      </c>
      <c r="C315" s="20" t="str">
        <f t="shared" si="23"/>
        <v>918</v>
      </c>
      <c r="D315" s="19" t="s">
        <v>992</v>
      </c>
      <c r="E315" s="26" t="s">
        <v>433</v>
      </c>
      <c r="F315" s="22" t="s">
        <v>216</v>
      </c>
      <c r="G315" s="22" t="s">
        <v>216</v>
      </c>
      <c r="H315" s="17">
        <v>301</v>
      </c>
      <c r="I315" s="48">
        <v>314</v>
      </c>
      <c r="K315" s="21" t="s">
        <v>3091</v>
      </c>
      <c r="L315" s="24" t="s">
        <v>1634</v>
      </c>
      <c r="M315" s="26" t="s">
        <v>3408</v>
      </c>
    </row>
    <row r="316" spans="1:25" x14ac:dyDescent="0.35">
      <c r="A316" s="17">
        <v>7591</v>
      </c>
      <c r="B316" s="21" t="s">
        <v>186</v>
      </c>
      <c r="C316" s="20" t="str">
        <f t="shared" si="23"/>
        <v>918</v>
      </c>
      <c r="D316" s="19" t="s">
        <v>993</v>
      </c>
      <c r="E316" s="26" t="s">
        <v>434</v>
      </c>
      <c r="F316" s="22" t="s">
        <v>216</v>
      </c>
      <c r="G316" s="22"/>
      <c r="H316" s="17">
        <v>302</v>
      </c>
      <c r="I316" s="48">
        <v>315</v>
      </c>
      <c r="K316" s="21" t="s">
        <v>3091</v>
      </c>
      <c r="L316" s="24" t="s">
        <v>1635</v>
      </c>
      <c r="M316" s="26" t="s">
        <v>3409</v>
      </c>
    </row>
    <row r="317" spans="1:25" x14ac:dyDescent="0.35">
      <c r="A317" s="17">
        <v>7593</v>
      </c>
      <c r="B317" s="21" t="s">
        <v>186</v>
      </c>
      <c r="C317" s="20" t="str">
        <f t="shared" si="23"/>
        <v>918</v>
      </c>
      <c r="D317" s="19" t="s">
        <v>994</v>
      </c>
      <c r="E317" s="26" t="s">
        <v>435</v>
      </c>
      <c r="F317" s="22" t="s">
        <v>216</v>
      </c>
      <c r="G317" s="22" t="s">
        <v>216</v>
      </c>
      <c r="H317" s="17">
        <v>303</v>
      </c>
      <c r="I317" s="48">
        <v>316</v>
      </c>
      <c r="K317" s="21" t="s">
        <v>3091</v>
      </c>
      <c r="L317" s="24" t="s">
        <v>1636</v>
      </c>
      <c r="M317" s="26" t="s">
        <v>3410</v>
      </c>
    </row>
    <row r="318" spans="1:25" x14ac:dyDescent="0.35">
      <c r="A318" s="17">
        <v>7594</v>
      </c>
      <c r="B318" s="21" t="s">
        <v>186</v>
      </c>
      <c r="C318" s="20" t="str">
        <f t="shared" si="23"/>
        <v>918</v>
      </c>
      <c r="D318" s="19" t="s">
        <v>995</v>
      </c>
      <c r="E318" s="26" t="s">
        <v>436</v>
      </c>
      <c r="F318" s="22" t="s">
        <v>216</v>
      </c>
      <c r="G318" s="22" t="s">
        <v>216</v>
      </c>
      <c r="H318" s="17">
        <v>304</v>
      </c>
      <c r="I318" s="48">
        <v>317</v>
      </c>
      <c r="K318" s="21" t="s">
        <v>3091</v>
      </c>
      <c r="L318" s="24" t="s">
        <v>1637</v>
      </c>
      <c r="M318" s="26" t="s">
        <v>3411</v>
      </c>
    </row>
    <row r="319" spans="1:25" x14ac:dyDescent="0.35">
      <c r="A319" s="17">
        <v>7596</v>
      </c>
      <c r="B319" s="21" t="s">
        <v>186</v>
      </c>
      <c r="C319" s="20" t="str">
        <f t="shared" si="23"/>
        <v>918</v>
      </c>
      <c r="D319" s="19" t="s">
        <v>996</v>
      </c>
      <c r="E319" s="26" t="s">
        <v>437</v>
      </c>
      <c r="F319" s="22" t="s">
        <v>216</v>
      </c>
      <c r="G319" s="22" t="s">
        <v>216</v>
      </c>
      <c r="H319" s="17">
        <v>305</v>
      </c>
      <c r="I319" s="48">
        <v>318</v>
      </c>
      <c r="K319" s="21" t="s">
        <v>3091</v>
      </c>
      <c r="L319" s="24" t="s">
        <v>1638</v>
      </c>
      <c r="M319" s="26" t="s">
        <v>3412</v>
      </c>
    </row>
    <row r="320" spans="1:25" x14ac:dyDescent="0.35">
      <c r="A320" s="17">
        <v>7599</v>
      </c>
      <c r="B320" s="21" t="s">
        <v>186</v>
      </c>
      <c r="C320" s="20" t="str">
        <f t="shared" si="23"/>
        <v>918</v>
      </c>
      <c r="D320" s="19" t="s">
        <v>997</v>
      </c>
      <c r="E320" s="26" t="s">
        <v>438</v>
      </c>
      <c r="F320" s="22" t="s">
        <v>216</v>
      </c>
      <c r="G320" s="22" t="s">
        <v>216</v>
      </c>
      <c r="H320" s="17">
        <v>306</v>
      </c>
      <c r="I320" s="48">
        <v>319</v>
      </c>
      <c r="K320" s="21" t="s">
        <v>3091</v>
      </c>
      <c r="L320" s="24" t="s">
        <v>1639</v>
      </c>
      <c r="M320" s="26" t="s">
        <v>3413</v>
      </c>
    </row>
    <row r="321" spans="1:13" x14ac:dyDescent="0.35">
      <c r="A321" s="17">
        <v>7600</v>
      </c>
      <c r="B321" s="21" t="s">
        <v>186</v>
      </c>
      <c r="C321" s="20" t="str">
        <f t="shared" si="23"/>
        <v>918</v>
      </c>
      <c r="D321" s="19" t="s">
        <v>998</v>
      </c>
      <c r="E321" s="26" t="s">
        <v>439</v>
      </c>
      <c r="F321" s="22" t="s">
        <v>216</v>
      </c>
      <c r="G321" s="22" t="s">
        <v>216</v>
      </c>
      <c r="H321" s="17">
        <v>307</v>
      </c>
      <c r="I321" s="48">
        <v>320</v>
      </c>
      <c r="K321" s="21" t="s">
        <v>3091</v>
      </c>
      <c r="L321" s="24" t="s">
        <v>1640</v>
      </c>
      <c r="M321" s="26" t="s">
        <v>3414</v>
      </c>
    </row>
    <row r="322" spans="1:13" x14ac:dyDescent="0.35">
      <c r="A322" s="17">
        <v>7604</v>
      </c>
      <c r="B322" s="21" t="s">
        <v>186</v>
      </c>
      <c r="C322" s="20" t="str">
        <f t="shared" si="23"/>
        <v>918</v>
      </c>
      <c r="D322" s="19" t="s">
        <v>999</v>
      </c>
      <c r="E322" s="26" t="s">
        <v>440</v>
      </c>
      <c r="F322" s="22" t="s">
        <v>216</v>
      </c>
      <c r="G322" s="22"/>
      <c r="H322" s="17">
        <v>308</v>
      </c>
      <c r="I322" s="48">
        <v>321</v>
      </c>
      <c r="K322" s="21" t="s">
        <v>3091</v>
      </c>
      <c r="L322" s="24" t="s">
        <v>1641</v>
      </c>
      <c r="M322" s="26" t="s">
        <v>3415</v>
      </c>
    </row>
    <row r="323" spans="1:13" x14ac:dyDescent="0.35">
      <c r="A323" s="17">
        <v>7607</v>
      </c>
      <c r="B323" s="21" t="s">
        <v>186</v>
      </c>
      <c r="C323" s="20" t="str">
        <f t="shared" si="23"/>
        <v>918</v>
      </c>
      <c r="D323" s="19" t="s">
        <v>1000</v>
      </c>
      <c r="E323" s="26" t="s">
        <v>441</v>
      </c>
      <c r="F323" s="22" t="s">
        <v>216</v>
      </c>
      <c r="G323" s="22" t="s">
        <v>216</v>
      </c>
      <c r="H323" s="17">
        <v>309</v>
      </c>
      <c r="I323" s="48">
        <v>322</v>
      </c>
      <c r="K323" s="21" t="s">
        <v>3091</v>
      </c>
      <c r="L323" s="24" t="s">
        <v>1642</v>
      </c>
      <c r="M323" s="26" t="s">
        <v>3416</v>
      </c>
    </row>
    <row r="324" spans="1:13" x14ac:dyDescent="0.35">
      <c r="A324" s="17">
        <v>7609</v>
      </c>
      <c r="B324" s="21" t="s">
        <v>186</v>
      </c>
      <c r="C324" s="20" t="str">
        <f t="shared" si="23"/>
        <v>918</v>
      </c>
      <c r="D324" s="19" t="s">
        <v>1001</v>
      </c>
      <c r="E324" s="26" t="s">
        <v>442</v>
      </c>
      <c r="F324" s="22" t="s">
        <v>216</v>
      </c>
      <c r="G324" s="22" t="s">
        <v>216</v>
      </c>
      <c r="H324" s="17">
        <v>310</v>
      </c>
      <c r="I324" s="48">
        <v>323</v>
      </c>
      <c r="K324" s="21" t="s">
        <v>3091</v>
      </c>
      <c r="L324" s="24" t="s">
        <v>1643</v>
      </c>
      <c r="M324" s="26" t="s">
        <v>3417</v>
      </c>
    </row>
    <row r="325" spans="1:13" x14ac:dyDescent="0.35">
      <c r="A325" s="17">
        <v>7610</v>
      </c>
      <c r="B325" s="21" t="s">
        <v>186</v>
      </c>
      <c r="C325" s="20" t="str">
        <f t="shared" si="23"/>
        <v>918</v>
      </c>
      <c r="D325" s="19" t="s">
        <v>1002</v>
      </c>
      <c r="E325" s="26" t="s">
        <v>443</v>
      </c>
      <c r="F325" s="22" t="s">
        <v>216</v>
      </c>
      <c r="G325" s="22" t="s">
        <v>216</v>
      </c>
      <c r="H325" s="17">
        <v>311</v>
      </c>
      <c r="I325" s="48">
        <v>324</v>
      </c>
      <c r="K325" s="21" t="s">
        <v>3091</v>
      </c>
      <c r="L325" s="24" t="s">
        <v>1644</v>
      </c>
      <c r="M325" s="26" t="s">
        <v>3418</v>
      </c>
    </row>
    <row r="326" spans="1:13" x14ac:dyDescent="0.35">
      <c r="A326" s="17">
        <v>7612</v>
      </c>
      <c r="B326" s="21" t="s">
        <v>186</v>
      </c>
      <c r="C326" s="20" t="str">
        <f t="shared" si="23"/>
        <v>918</v>
      </c>
      <c r="D326" s="19" t="s">
        <v>1003</v>
      </c>
      <c r="E326" s="26" t="s">
        <v>444</v>
      </c>
      <c r="F326" s="22" t="s">
        <v>216</v>
      </c>
      <c r="G326" s="22" t="s">
        <v>216</v>
      </c>
      <c r="H326" s="17">
        <v>312</v>
      </c>
      <c r="I326" s="48">
        <v>325</v>
      </c>
      <c r="K326" s="21" t="s">
        <v>3091</v>
      </c>
      <c r="L326" s="24" t="s">
        <v>1645</v>
      </c>
      <c r="M326" s="26" t="s">
        <v>3419</v>
      </c>
    </row>
    <row r="327" spans="1:13" x14ac:dyDescent="0.35">
      <c r="A327" s="17">
        <v>7615</v>
      </c>
      <c r="B327" s="21" t="s">
        <v>186</v>
      </c>
      <c r="C327" s="20" t="str">
        <f t="shared" si="23"/>
        <v>918</v>
      </c>
      <c r="D327" s="19" t="s">
        <v>1004</v>
      </c>
      <c r="E327" s="26" t="s">
        <v>445</v>
      </c>
      <c r="F327" s="22" t="s">
        <v>216</v>
      </c>
      <c r="G327" s="22" t="s">
        <v>216</v>
      </c>
      <c r="H327" s="17">
        <v>313</v>
      </c>
      <c r="I327" s="48">
        <v>326</v>
      </c>
      <c r="K327" s="21" t="s">
        <v>3091</v>
      </c>
      <c r="L327" s="24" t="s">
        <v>1646</v>
      </c>
      <c r="M327" s="26" t="s">
        <v>3420</v>
      </c>
    </row>
    <row r="328" spans="1:13" x14ac:dyDescent="0.35">
      <c r="A328" s="17">
        <v>7616</v>
      </c>
      <c r="B328" s="21" t="s">
        <v>186</v>
      </c>
      <c r="C328" s="20" t="str">
        <f t="shared" si="23"/>
        <v>918</v>
      </c>
      <c r="D328" s="19" t="s">
        <v>1005</v>
      </c>
      <c r="E328" s="26" t="s">
        <v>446</v>
      </c>
      <c r="F328" s="22" t="s">
        <v>216</v>
      </c>
      <c r="G328" s="22" t="s">
        <v>216</v>
      </c>
      <c r="H328" s="17">
        <v>314</v>
      </c>
      <c r="I328" s="48">
        <v>327</v>
      </c>
      <c r="K328" s="21" t="s">
        <v>3091</v>
      </c>
      <c r="L328" s="24" t="s">
        <v>1647</v>
      </c>
      <c r="M328" s="26" t="s">
        <v>3421</v>
      </c>
    </row>
    <row r="329" spans="1:13" x14ac:dyDescent="0.35">
      <c r="A329" s="17">
        <v>7617</v>
      </c>
      <c r="B329" s="21" t="s">
        <v>186</v>
      </c>
      <c r="C329" s="20" t="str">
        <f t="shared" si="23"/>
        <v>918</v>
      </c>
      <c r="D329" s="19" t="s">
        <v>1006</v>
      </c>
      <c r="E329" s="26" t="s">
        <v>447</v>
      </c>
      <c r="F329" s="22" t="s">
        <v>216</v>
      </c>
      <c r="G329" s="22" t="s">
        <v>216</v>
      </c>
      <c r="H329" s="17">
        <v>315</v>
      </c>
      <c r="I329" s="48">
        <v>328</v>
      </c>
      <c r="K329" s="21" t="s">
        <v>3091</v>
      </c>
      <c r="L329" s="24" t="s">
        <v>1648</v>
      </c>
      <c r="M329" s="26" t="s">
        <v>3422</v>
      </c>
    </row>
    <row r="330" spans="1:13" x14ac:dyDescent="0.35">
      <c r="A330" s="17">
        <v>7622</v>
      </c>
      <c r="B330" s="21" t="s">
        <v>186</v>
      </c>
      <c r="C330" s="20" t="str">
        <f t="shared" si="23"/>
        <v>918</v>
      </c>
      <c r="D330" s="19" t="s">
        <v>1007</v>
      </c>
      <c r="E330" s="26" t="s">
        <v>448</v>
      </c>
      <c r="F330" s="22" t="s">
        <v>216</v>
      </c>
      <c r="G330" s="22"/>
      <c r="H330" s="17">
        <v>316</v>
      </c>
      <c r="I330" s="48">
        <v>329</v>
      </c>
      <c r="K330" s="21" t="s">
        <v>3091</v>
      </c>
      <c r="L330" s="24" t="s">
        <v>1649</v>
      </c>
      <c r="M330" s="26" t="s">
        <v>3423</v>
      </c>
    </row>
    <row r="331" spans="1:13" x14ac:dyDescent="0.35">
      <c r="A331" s="17">
        <v>7623</v>
      </c>
      <c r="B331" s="21" t="s">
        <v>186</v>
      </c>
      <c r="C331" s="20" t="str">
        <f t="shared" si="23"/>
        <v>918</v>
      </c>
      <c r="D331" s="19" t="s">
        <v>1008</v>
      </c>
      <c r="E331" s="26" t="s">
        <v>449</v>
      </c>
      <c r="F331" s="22" t="s">
        <v>216</v>
      </c>
      <c r="G331" s="22" t="s">
        <v>216</v>
      </c>
      <c r="H331" s="17">
        <v>317</v>
      </c>
      <c r="I331" s="48">
        <v>330</v>
      </c>
      <c r="K331" s="21" t="s">
        <v>3091</v>
      </c>
      <c r="L331" s="24" t="s">
        <v>1650</v>
      </c>
      <c r="M331" s="26" t="s">
        <v>3424</v>
      </c>
    </row>
    <row r="332" spans="1:13" x14ac:dyDescent="0.35">
      <c r="A332" s="17">
        <v>7624</v>
      </c>
      <c r="B332" s="21" t="s">
        <v>186</v>
      </c>
      <c r="C332" s="20" t="str">
        <f t="shared" si="23"/>
        <v>918</v>
      </c>
      <c r="D332" s="19" t="s">
        <v>1009</v>
      </c>
      <c r="E332" s="26" t="s">
        <v>450</v>
      </c>
      <c r="F332" s="22" t="s">
        <v>216</v>
      </c>
      <c r="G332" s="22" t="s">
        <v>216</v>
      </c>
      <c r="H332" s="17">
        <v>318</v>
      </c>
      <c r="I332" s="48">
        <v>331</v>
      </c>
      <c r="K332" s="21" t="s">
        <v>3091</v>
      </c>
      <c r="L332" s="24" t="s">
        <v>1651</v>
      </c>
      <c r="M332" s="26" t="s">
        <v>3425</v>
      </c>
    </row>
    <row r="333" spans="1:13" x14ac:dyDescent="0.35">
      <c r="A333" s="17">
        <v>7628</v>
      </c>
      <c r="B333" s="21" t="s">
        <v>186</v>
      </c>
      <c r="C333" s="20" t="str">
        <f t="shared" si="23"/>
        <v>918</v>
      </c>
      <c r="D333" s="19" t="s">
        <v>1010</v>
      </c>
      <c r="E333" s="26" t="s">
        <v>451</v>
      </c>
      <c r="F333" s="22" t="s">
        <v>216</v>
      </c>
      <c r="G333" s="22" t="s">
        <v>216</v>
      </c>
      <c r="H333" s="17">
        <v>319</v>
      </c>
      <c r="I333" s="48">
        <v>332</v>
      </c>
      <c r="K333" s="21" t="s">
        <v>3091</v>
      </c>
      <c r="L333" s="24" t="s">
        <v>1652</v>
      </c>
      <c r="M333" s="26" t="s">
        <v>3426</v>
      </c>
    </row>
    <row r="334" spans="1:13" x14ac:dyDescent="0.35">
      <c r="A334" s="17">
        <v>7629</v>
      </c>
      <c r="B334" s="21" t="s">
        <v>186</v>
      </c>
      <c r="C334" s="20" t="str">
        <f t="shared" si="23"/>
        <v>918</v>
      </c>
      <c r="D334" s="19" t="s">
        <v>1011</v>
      </c>
      <c r="E334" s="26" t="s">
        <v>452</v>
      </c>
      <c r="F334" s="22" t="s">
        <v>216</v>
      </c>
      <c r="G334" s="22" t="s">
        <v>216</v>
      </c>
      <c r="H334" s="17">
        <v>320</v>
      </c>
      <c r="I334" s="48">
        <v>333</v>
      </c>
      <c r="K334" s="21" t="s">
        <v>3091</v>
      </c>
      <c r="L334" s="24" t="s">
        <v>1653</v>
      </c>
      <c r="M334" s="26" t="s">
        <v>3427</v>
      </c>
    </row>
    <row r="335" spans="1:13" x14ac:dyDescent="0.35">
      <c r="A335" s="17">
        <v>7630</v>
      </c>
      <c r="B335" s="21" t="s">
        <v>186</v>
      </c>
      <c r="C335" s="20" t="str">
        <f t="shared" si="23"/>
        <v>918</v>
      </c>
      <c r="D335" s="19" t="s">
        <v>1012</v>
      </c>
      <c r="E335" s="26" t="s">
        <v>453</v>
      </c>
      <c r="F335" s="22" t="s">
        <v>216</v>
      </c>
      <c r="G335" s="22"/>
      <c r="H335" s="17">
        <v>321</v>
      </c>
      <c r="I335" s="48">
        <v>334</v>
      </c>
      <c r="K335" s="21" t="s">
        <v>3091</v>
      </c>
      <c r="L335" s="24" t="s">
        <v>1654</v>
      </c>
      <c r="M335" s="26" t="s">
        <v>3428</v>
      </c>
    </row>
    <row r="336" spans="1:13" x14ac:dyDescent="0.35">
      <c r="A336" s="17">
        <v>7631</v>
      </c>
      <c r="B336" s="21" t="s">
        <v>186</v>
      </c>
      <c r="C336" s="20" t="str">
        <f t="shared" si="23"/>
        <v>918</v>
      </c>
      <c r="D336" s="19" t="s">
        <v>1013</v>
      </c>
      <c r="E336" s="26" t="s">
        <v>454</v>
      </c>
      <c r="F336" s="22" t="s">
        <v>216</v>
      </c>
      <c r="G336" s="22" t="s">
        <v>216</v>
      </c>
      <c r="H336" s="17">
        <v>322</v>
      </c>
      <c r="I336" s="48">
        <v>335</v>
      </c>
      <c r="K336" s="21" t="s">
        <v>3091</v>
      </c>
      <c r="L336" s="24" t="s">
        <v>1655</v>
      </c>
      <c r="M336" s="26" t="s">
        <v>3429</v>
      </c>
    </row>
    <row r="337" spans="1:13" x14ac:dyDescent="0.35">
      <c r="A337" s="17">
        <v>7634</v>
      </c>
      <c r="B337" s="21" t="s">
        <v>186</v>
      </c>
      <c r="C337" s="20" t="str">
        <f t="shared" si="23"/>
        <v>918</v>
      </c>
      <c r="D337" s="19" t="s">
        <v>1014</v>
      </c>
      <c r="E337" s="26" t="s">
        <v>455</v>
      </c>
      <c r="F337" s="22" t="s">
        <v>216</v>
      </c>
      <c r="G337" s="22" t="s">
        <v>216</v>
      </c>
      <c r="H337" s="17">
        <v>323</v>
      </c>
      <c r="I337" s="48">
        <v>336</v>
      </c>
      <c r="K337" s="21" t="s">
        <v>3091</v>
      </c>
      <c r="L337" s="24" t="s">
        <v>1656</v>
      </c>
      <c r="M337" s="26" t="s">
        <v>3430</v>
      </c>
    </row>
    <row r="338" spans="1:13" x14ac:dyDescent="0.35">
      <c r="A338" s="17">
        <v>7636</v>
      </c>
      <c r="B338" s="21" t="s">
        <v>186</v>
      </c>
      <c r="C338" s="20" t="str">
        <f t="shared" si="23"/>
        <v>918</v>
      </c>
      <c r="D338" s="19" t="s">
        <v>1015</v>
      </c>
      <c r="E338" s="26" t="s">
        <v>456</v>
      </c>
      <c r="F338" s="22" t="s">
        <v>216</v>
      </c>
      <c r="G338" s="22"/>
      <c r="H338" s="17">
        <v>324</v>
      </c>
      <c r="I338" s="48">
        <v>337</v>
      </c>
      <c r="K338" s="21" t="s">
        <v>3091</v>
      </c>
      <c r="L338" s="24" t="s">
        <v>1657</v>
      </c>
      <c r="M338" s="26" t="s">
        <v>3431</v>
      </c>
    </row>
    <row r="339" spans="1:13" x14ac:dyDescent="0.35">
      <c r="A339" s="17">
        <v>7638</v>
      </c>
      <c r="B339" s="21" t="s">
        <v>186</v>
      </c>
      <c r="C339" s="20" t="str">
        <f t="shared" si="23"/>
        <v>918</v>
      </c>
      <c r="D339" s="19" t="s">
        <v>1016</v>
      </c>
      <c r="E339" s="26" t="s">
        <v>457</v>
      </c>
      <c r="F339" s="22" t="s">
        <v>216</v>
      </c>
      <c r="G339" s="22"/>
      <c r="H339" s="17">
        <v>325</v>
      </c>
      <c r="I339" s="48">
        <v>338</v>
      </c>
      <c r="K339" s="21" t="s">
        <v>3091</v>
      </c>
      <c r="L339" s="24" t="s">
        <v>1658</v>
      </c>
      <c r="M339" s="26" t="s">
        <v>3432</v>
      </c>
    </row>
    <row r="340" spans="1:13" ht="13" x14ac:dyDescent="0.35">
      <c r="A340" s="17"/>
      <c r="B340" s="19"/>
      <c r="C340" s="20" t="e">
        <f t="shared" si="23"/>
        <v>#VALUE!</v>
      </c>
      <c r="D340" s="19"/>
      <c r="E340" s="21"/>
      <c r="F340" s="22"/>
      <c r="G340" s="22"/>
      <c r="I340" s="48">
        <v>339</v>
      </c>
      <c r="J340" s="17" t="s">
        <v>3087</v>
      </c>
      <c r="K340" s="23" t="s">
        <v>3094</v>
      </c>
      <c r="M340" s="25" t="s">
        <v>3094</v>
      </c>
    </row>
    <row r="341" spans="1:13" x14ac:dyDescent="0.35">
      <c r="A341" s="17">
        <v>7789</v>
      </c>
      <c r="B341" s="19">
        <v>926</v>
      </c>
      <c r="C341" s="20" t="str">
        <f t="shared" ref="C341" si="24">TRIM(B341)</f>
        <v>926</v>
      </c>
      <c r="D341" s="19" t="s">
        <v>804</v>
      </c>
      <c r="E341" s="21" t="s">
        <v>149</v>
      </c>
      <c r="F341" s="22" t="s">
        <v>216</v>
      </c>
      <c r="G341" s="22" t="s">
        <v>216</v>
      </c>
      <c r="H341" s="17">
        <v>355</v>
      </c>
      <c r="I341" s="48">
        <v>340</v>
      </c>
      <c r="K341" s="21" t="s">
        <v>3094</v>
      </c>
      <c r="L341" s="24" t="s">
        <v>1483</v>
      </c>
      <c r="M341" s="26" t="s">
        <v>3433</v>
      </c>
    </row>
    <row r="342" spans="1:13" x14ac:dyDescent="0.35">
      <c r="A342" s="17">
        <v>7792</v>
      </c>
      <c r="B342" s="21" t="s">
        <v>186</v>
      </c>
      <c r="C342" s="20" t="str">
        <f t="shared" ref="C342:C369" si="25">LEFT(TRIM(D342),(FIND("-",TRIM(D342),1)-1))</f>
        <v>926</v>
      </c>
      <c r="D342" s="19" t="s">
        <v>1044</v>
      </c>
      <c r="E342" s="26" t="s">
        <v>485</v>
      </c>
      <c r="F342" s="22" t="s">
        <v>216</v>
      </c>
      <c r="G342" s="22"/>
      <c r="H342" s="17">
        <v>356</v>
      </c>
      <c r="I342" s="48">
        <v>341</v>
      </c>
      <c r="K342" s="21" t="s">
        <v>3094</v>
      </c>
      <c r="L342" s="24" t="s">
        <v>1685</v>
      </c>
      <c r="M342" s="26" t="s">
        <v>3434</v>
      </c>
    </row>
    <row r="343" spans="1:13" x14ac:dyDescent="0.35">
      <c r="A343" s="17">
        <v>7793</v>
      </c>
      <c r="B343" s="21" t="s">
        <v>186</v>
      </c>
      <c r="C343" s="20" t="str">
        <f t="shared" si="25"/>
        <v>926</v>
      </c>
      <c r="D343" s="19" t="s">
        <v>1045</v>
      </c>
      <c r="E343" s="26" t="s">
        <v>486</v>
      </c>
      <c r="F343" s="22" t="s">
        <v>216</v>
      </c>
      <c r="G343" s="22" t="s">
        <v>216</v>
      </c>
      <c r="H343" s="17">
        <v>357</v>
      </c>
      <c r="I343" s="48">
        <v>342</v>
      </c>
      <c r="K343" s="21" t="s">
        <v>3094</v>
      </c>
      <c r="L343" s="24" t="s">
        <v>1686</v>
      </c>
      <c r="M343" s="26" t="s">
        <v>3435</v>
      </c>
    </row>
    <row r="344" spans="1:13" x14ac:dyDescent="0.35">
      <c r="A344" s="17">
        <v>7795</v>
      </c>
      <c r="B344" s="21" t="s">
        <v>186</v>
      </c>
      <c r="C344" s="20" t="str">
        <f t="shared" si="25"/>
        <v>926</v>
      </c>
      <c r="D344" s="19" t="s">
        <v>1046</v>
      </c>
      <c r="E344" s="26" t="s">
        <v>487</v>
      </c>
      <c r="F344" s="22" t="s">
        <v>216</v>
      </c>
      <c r="G344" s="22" t="s">
        <v>216</v>
      </c>
      <c r="H344" s="17">
        <v>358</v>
      </c>
      <c r="I344" s="48">
        <v>343</v>
      </c>
      <c r="K344" s="21" t="s">
        <v>3094</v>
      </c>
      <c r="L344" s="24" t="s">
        <v>1687</v>
      </c>
      <c r="M344" s="26" t="s">
        <v>3436</v>
      </c>
    </row>
    <row r="345" spans="1:13" x14ac:dyDescent="0.35">
      <c r="A345" s="17">
        <v>7796</v>
      </c>
      <c r="B345" s="21" t="s">
        <v>186</v>
      </c>
      <c r="C345" s="20" t="str">
        <f t="shared" si="25"/>
        <v>926</v>
      </c>
      <c r="D345" s="19" t="s">
        <v>1047</v>
      </c>
      <c r="E345" s="26" t="s">
        <v>488</v>
      </c>
      <c r="F345" s="22" t="s">
        <v>216</v>
      </c>
      <c r="G345" s="22" t="s">
        <v>216</v>
      </c>
      <c r="H345" s="17">
        <v>359</v>
      </c>
      <c r="I345" s="48">
        <v>344</v>
      </c>
      <c r="K345" s="21" t="s">
        <v>3094</v>
      </c>
      <c r="L345" s="24" t="s">
        <v>1688</v>
      </c>
      <c r="M345" s="26" t="s">
        <v>3437</v>
      </c>
    </row>
    <row r="346" spans="1:13" x14ac:dyDescent="0.35">
      <c r="A346" s="17">
        <v>7797</v>
      </c>
      <c r="B346" s="21" t="s">
        <v>186</v>
      </c>
      <c r="C346" s="20" t="str">
        <f t="shared" si="25"/>
        <v>926</v>
      </c>
      <c r="D346" s="19" t="s">
        <v>1048</v>
      </c>
      <c r="E346" s="26" t="s">
        <v>489</v>
      </c>
      <c r="F346" s="22" t="s">
        <v>216</v>
      </c>
      <c r="G346" s="22" t="s">
        <v>216</v>
      </c>
      <c r="H346" s="17">
        <v>360</v>
      </c>
      <c r="I346" s="48">
        <v>345</v>
      </c>
      <c r="K346" s="21" t="s">
        <v>3094</v>
      </c>
      <c r="L346" s="24" t="s">
        <v>1689</v>
      </c>
      <c r="M346" s="26" t="s">
        <v>3438</v>
      </c>
    </row>
    <row r="347" spans="1:13" x14ac:dyDescent="0.35">
      <c r="A347" s="17">
        <v>7799</v>
      </c>
      <c r="B347" s="21" t="s">
        <v>186</v>
      </c>
      <c r="C347" s="20" t="str">
        <f t="shared" si="25"/>
        <v>926</v>
      </c>
      <c r="D347" s="19" t="s">
        <v>1049</v>
      </c>
      <c r="E347" s="26" t="s">
        <v>490</v>
      </c>
      <c r="F347" s="22" t="s">
        <v>216</v>
      </c>
      <c r="G347" s="22" t="s">
        <v>216</v>
      </c>
      <c r="H347" s="17">
        <v>361</v>
      </c>
      <c r="I347" s="48">
        <v>346</v>
      </c>
      <c r="K347" s="21" t="s">
        <v>3094</v>
      </c>
      <c r="L347" s="24" t="s">
        <v>1690</v>
      </c>
      <c r="M347" s="26" t="s">
        <v>3439</v>
      </c>
    </row>
    <row r="348" spans="1:13" x14ac:dyDescent="0.35">
      <c r="A348" s="17">
        <v>7801</v>
      </c>
      <c r="B348" s="21" t="s">
        <v>186</v>
      </c>
      <c r="C348" s="20" t="str">
        <f t="shared" si="25"/>
        <v>926</v>
      </c>
      <c r="D348" s="19" t="s">
        <v>1050</v>
      </c>
      <c r="E348" s="26" t="s">
        <v>491</v>
      </c>
      <c r="F348" s="22" t="s">
        <v>216</v>
      </c>
      <c r="G348" s="22" t="s">
        <v>216</v>
      </c>
      <c r="H348" s="17">
        <v>362</v>
      </c>
      <c r="I348" s="48">
        <v>347</v>
      </c>
      <c r="K348" s="21" t="s">
        <v>3094</v>
      </c>
      <c r="L348" s="24" t="s">
        <v>1691</v>
      </c>
      <c r="M348" s="26" t="s">
        <v>3440</v>
      </c>
    </row>
    <row r="349" spans="1:13" x14ac:dyDescent="0.35">
      <c r="A349" s="17">
        <v>7803</v>
      </c>
      <c r="B349" s="21" t="s">
        <v>186</v>
      </c>
      <c r="C349" s="20" t="str">
        <f t="shared" si="25"/>
        <v>926</v>
      </c>
      <c r="D349" s="19" t="s">
        <v>1051</v>
      </c>
      <c r="E349" s="26" t="s">
        <v>492</v>
      </c>
      <c r="F349" s="22" t="s">
        <v>216</v>
      </c>
      <c r="G349" s="22" t="s">
        <v>216</v>
      </c>
      <c r="H349" s="17">
        <v>363</v>
      </c>
      <c r="I349" s="48">
        <v>348</v>
      </c>
      <c r="K349" s="21" t="s">
        <v>3094</v>
      </c>
      <c r="L349" s="24" t="s">
        <v>1692</v>
      </c>
      <c r="M349" s="26" t="s">
        <v>3441</v>
      </c>
    </row>
    <row r="350" spans="1:13" x14ac:dyDescent="0.35">
      <c r="A350" s="17">
        <v>7804</v>
      </c>
      <c r="B350" s="21" t="s">
        <v>186</v>
      </c>
      <c r="C350" s="20" t="str">
        <f t="shared" si="25"/>
        <v>926</v>
      </c>
      <c r="D350" s="19" t="s">
        <v>1052</v>
      </c>
      <c r="E350" s="26" t="s">
        <v>493</v>
      </c>
      <c r="F350" s="22" t="s">
        <v>216</v>
      </c>
      <c r="G350" s="22" t="s">
        <v>216</v>
      </c>
      <c r="H350" s="17">
        <v>364</v>
      </c>
      <c r="I350" s="48">
        <v>349</v>
      </c>
      <c r="K350" s="21" t="s">
        <v>3094</v>
      </c>
      <c r="L350" s="24" t="s">
        <v>1693</v>
      </c>
      <c r="M350" s="26" t="s">
        <v>3442</v>
      </c>
    </row>
    <row r="351" spans="1:13" x14ac:dyDescent="0.35">
      <c r="A351" s="17">
        <v>7809</v>
      </c>
      <c r="B351" s="21" t="s">
        <v>186</v>
      </c>
      <c r="C351" s="20" t="str">
        <f t="shared" si="25"/>
        <v>926</v>
      </c>
      <c r="D351" s="19" t="s">
        <v>1053</v>
      </c>
      <c r="E351" s="26" t="s">
        <v>494</v>
      </c>
      <c r="F351" s="22" t="s">
        <v>216</v>
      </c>
      <c r="G351" s="22" t="s">
        <v>216</v>
      </c>
      <c r="H351" s="17">
        <v>365</v>
      </c>
      <c r="I351" s="48">
        <v>350</v>
      </c>
      <c r="K351" s="21" t="s">
        <v>3094</v>
      </c>
      <c r="L351" s="24" t="s">
        <v>1694</v>
      </c>
      <c r="M351" s="26" t="s">
        <v>3443</v>
      </c>
    </row>
    <row r="352" spans="1:13" x14ac:dyDescent="0.35">
      <c r="A352" s="17">
        <v>7814</v>
      </c>
      <c r="B352" s="21" t="s">
        <v>186</v>
      </c>
      <c r="C352" s="20" t="str">
        <f t="shared" si="25"/>
        <v>926</v>
      </c>
      <c r="D352" s="19" t="s">
        <v>1054</v>
      </c>
      <c r="E352" s="26" t="s">
        <v>495</v>
      </c>
      <c r="F352" s="22" t="s">
        <v>216</v>
      </c>
      <c r="G352" s="22" t="s">
        <v>216</v>
      </c>
      <c r="H352" s="17">
        <v>366</v>
      </c>
      <c r="I352" s="48">
        <v>351</v>
      </c>
      <c r="K352" s="21" t="s">
        <v>3094</v>
      </c>
      <c r="L352" s="24" t="s">
        <v>1695</v>
      </c>
      <c r="M352" s="26" t="s">
        <v>3444</v>
      </c>
    </row>
    <row r="353" spans="1:13" x14ac:dyDescent="0.35">
      <c r="A353" s="17">
        <v>7815</v>
      </c>
      <c r="B353" s="21" t="s">
        <v>186</v>
      </c>
      <c r="C353" s="20" t="str">
        <f t="shared" si="25"/>
        <v>926</v>
      </c>
      <c r="D353" s="19" t="s">
        <v>1055</v>
      </c>
      <c r="E353" s="26" t="s">
        <v>496</v>
      </c>
      <c r="F353" s="22" t="s">
        <v>216</v>
      </c>
      <c r="G353" s="22" t="s">
        <v>216</v>
      </c>
      <c r="H353" s="17">
        <v>367</v>
      </c>
      <c r="I353" s="48">
        <v>352</v>
      </c>
      <c r="K353" s="21" t="s">
        <v>3094</v>
      </c>
      <c r="L353" s="24" t="s">
        <v>1696</v>
      </c>
      <c r="M353" s="26" t="s">
        <v>3445</v>
      </c>
    </row>
    <row r="354" spans="1:13" x14ac:dyDescent="0.35">
      <c r="A354" s="17">
        <v>7818</v>
      </c>
      <c r="B354" s="21" t="s">
        <v>186</v>
      </c>
      <c r="C354" s="20" t="str">
        <f t="shared" si="25"/>
        <v>926</v>
      </c>
      <c r="D354" s="19" t="s">
        <v>1056</v>
      </c>
      <c r="E354" s="26" t="s">
        <v>497</v>
      </c>
      <c r="F354" s="22" t="s">
        <v>216</v>
      </c>
      <c r="G354" s="22" t="s">
        <v>216</v>
      </c>
      <c r="H354" s="17">
        <v>368</v>
      </c>
      <c r="I354" s="48">
        <v>353</v>
      </c>
      <c r="K354" s="21" t="s">
        <v>3094</v>
      </c>
      <c r="L354" s="24" t="s">
        <v>1697</v>
      </c>
      <c r="M354" s="26" t="s">
        <v>3446</v>
      </c>
    </row>
    <row r="355" spans="1:13" x14ac:dyDescent="0.35">
      <c r="A355" s="17">
        <v>7819</v>
      </c>
      <c r="B355" s="21" t="s">
        <v>186</v>
      </c>
      <c r="C355" s="20" t="str">
        <f t="shared" si="25"/>
        <v>926</v>
      </c>
      <c r="D355" s="19" t="s">
        <v>1057</v>
      </c>
      <c r="E355" s="26" t="s">
        <v>498</v>
      </c>
      <c r="F355" s="22" t="s">
        <v>216</v>
      </c>
      <c r="G355" s="22" t="s">
        <v>216</v>
      </c>
      <c r="H355" s="17">
        <v>369</v>
      </c>
      <c r="I355" s="48">
        <v>354</v>
      </c>
      <c r="K355" s="21" t="s">
        <v>3094</v>
      </c>
      <c r="L355" s="24" t="s">
        <v>1698</v>
      </c>
      <c r="M355" s="26" t="s">
        <v>3447</v>
      </c>
    </row>
    <row r="356" spans="1:13" x14ac:dyDescent="0.35">
      <c r="A356" s="17">
        <v>7821</v>
      </c>
      <c r="B356" s="21" t="s">
        <v>186</v>
      </c>
      <c r="C356" s="20" t="str">
        <f t="shared" si="25"/>
        <v>926</v>
      </c>
      <c r="D356" s="19" t="s">
        <v>1058</v>
      </c>
      <c r="E356" s="26" t="s">
        <v>499</v>
      </c>
      <c r="F356" s="22" t="s">
        <v>216</v>
      </c>
      <c r="G356" s="22" t="s">
        <v>216</v>
      </c>
      <c r="H356" s="17">
        <v>370</v>
      </c>
      <c r="I356" s="48">
        <v>355</v>
      </c>
      <c r="K356" s="21" t="s">
        <v>3094</v>
      </c>
      <c r="L356" s="24" t="s">
        <v>1699</v>
      </c>
      <c r="M356" s="26" t="s">
        <v>3448</v>
      </c>
    </row>
    <row r="357" spans="1:13" x14ac:dyDescent="0.35">
      <c r="A357" s="17">
        <v>7822</v>
      </c>
      <c r="B357" s="21" t="s">
        <v>186</v>
      </c>
      <c r="C357" s="20" t="str">
        <f t="shared" si="25"/>
        <v>926</v>
      </c>
      <c r="D357" s="19" t="s">
        <v>1059</v>
      </c>
      <c r="E357" s="26" t="s">
        <v>500</v>
      </c>
      <c r="F357" s="22" t="s">
        <v>216</v>
      </c>
      <c r="G357" s="22" t="s">
        <v>216</v>
      </c>
      <c r="H357" s="17">
        <v>371</v>
      </c>
      <c r="I357" s="48">
        <v>356</v>
      </c>
      <c r="K357" s="21" t="s">
        <v>3094</v>
      </c>
      <c r="L357" s="24" t="s">
        <v>1700</v>
      </c>
      <c r="M357" s="26" t="s">
        <v>3449</v>
      </c>
    </row>
    <row r="358" spans="1:13" x14ac:dyDescent="0.35">
      <c r="A358" s="17">
        <v>7823</v>
      </c>
      <c r="B358" s="21" t="s">
        <v>186</v>
      </c>
      <c r="C358" s="20" t="str">
        <f t="shared" si="25"/>
        <v>926</v>
      </c>
      <c r="D358" s="19" t="s">
        <v>1060</v>
      </c>
      <c r="E358" s="26" t="s">
        <v>501</v>
      </c>
      <c r="F358" s="22" t="s">
        <v>216</v>
      </c>
      <c r="G358" s="22" t="s">
        <v>216</v>
      </c>
      <c r="H358" s="17">
        <v>372</v>
      </c>
      <c r="I358" s="48">
        <v>357</v>
      </c>
      <c r="K358" s="21" t="s">
        <v>3094</v>
      </c>
      <c r="L358" s="24" t="s">
        <v>1701</v>
      </c>
      <c r="M358" s="26" t="s">
        <v>3450</v>
      </c>
    </row>
    <row r="359" spans="1:13" x14ac:dyDescent="0.35">
      <c r="A359" s="17">
        <v>7824</v>
      </c>
      <c r="B359" s="21" t="s">
        <v>186</v>
      </c>
      <c r="C359" s="20" t="str">
        <f t="shared" si="25"/>
        <v>926</v>
      </c>
      <c r="D359" s="19" t="s">
        <v>1061</v>
      </c>
      <c r="E359" s="26" t="s">
        <v>502</v>
      </c>
      <c r="F359" s="22" t="s">
        <v>216</v>
      </c>
      <c r="G359" s="22" t="s">
        <v>216</v>
      </c>
      <c r="H359" s="17">
        <v>373</v>
      </c>
      <c r="I359" s="48">
        <v>358</v>
      </c>
      <c r="K359" s="21" t="s">
        <v>3094</v>
      </c>
      <c r="L359" s="24" t="s">
        <v>1702</v>
      </c>
      <c r="M359" s="26" t="s">
        <v>3451</v>
      </c>
    </row>
    <row r="360" spans="1:13" x14ac:dyDescent="0.35">
      <c r="A360" s="17">
        <v>7825</v>
      </c>
      <c r="B360" s="21" t="s">
        <v>186</v>
      </c>
      <c r="C360" s="20" t="str">
        <f t="shared" si="25"/>
        <v>926</v>
      </c>
      <c r="D360" s="19" t="s">
        <v>1062</v>
      </c>
      <c r="E360" s="26" t="s">
        <v>503</v>
      </c>
      <c r="F360" s="22" t="s">
        <v>216</v>
      </c>
      <c r="G360" s="22" t="s">
        <v>216</v>
      </c>
      <c r="H360" s="17">
        <v>374</v>
      </c>
      <c r="I360" s="48">
        <v>359</v>
      </c>
      <c r="K360" s="21" t="s">
        <v>3094</v>
      </c>
      <c r="L360" s="24" t="s">
        <v>1703</v>
      </c>
      <c r="M360" s="26" t="s">
        <v>3452</v>
      </c>
    </row>
    <row r="361" spans="1:13" x14ac:dyDescent="0.35">
      <c r="A361" s="17">
        <v>7826</v>
      </c>
      <c r="B361" s="21" t="s">
        <v>186</v>
      </c>
      <c r="C361" s="20" t="str">
        <f t="shared" si="25"/>
        <v>926</v>
      </c>
      <c r="D361" s="19" t="s">
        <v>1063</v>
      </c>
      <c r="E361" s="26" t="s">
        <v>504</v>
      </c>
      <c r="F361" s="22" t="s">
        <v>216</v>
      </c>
      <c r="G361" s="22" t="s">
        <v>216</v>
      </c>
      <c r="H361" s="17">
        <v>375</v>
      </c>
      <c r="I361" s="48">
        <v>360</v>
      </c>
      <c r="K361" s="21" t="s">
        <v>3094</v>
      </c>
      <c r="L361" s="24" t="s">
        <v>1704</v>
      </c>
      <c r="M361" s="26" t="s">
        <v>3453</v>
      </c>
    </row>
    <row r="362" spans="1:13" x14ac:dyDescent="0.35">
      <c r="A362" s="17">
        <v>7827</v>
      </c>
      <c r="B362" s="21" t="s">
        <v>186</v>
      </c>
      <c r="C362" s="20" t="str">
        <f t="shared" si="25"/>
        <v>926</v>
      </c>
      <c r="D362" s="19" t="s">
        <v>1064</v>
      </c>
      <c r="E362" s="26" t="s">
        <v>505</v>
      </c>
      <c r="F362" s="22" t="s">
        <v>216</v>
      </c>
      <c r="G362" s="22" t="s">
        <v>216</v>
      </c>
      <c r="H362" s="17">
        <v>376</v>
      </c>
      <c r="I362" s="48">
        <v>361</v>
      </c>
      <c r="K362" s="21" t="s">
        <v>3094</v>
      </c>
      <c r="L362" s="24" t="s">
        <v>1705</v>
      </c>
      <c r="M362" s="26" t="s">
        <v>3454</v>
      </c>
    </row>
    <row r="363" spans="1:13" x14ac:dyDescent="0.35">
      <c r="A363" s="17">
        <v>7828</v>
      </c>
      <c r="B363" s="21" t="s">
        <v>186</v>
      </c>
      <c r="C363" s="20" t="str">
        <f t="shared" si="25"/>
        <v>926</v>
      </c>
      <c r="D363" s="19" t="s">
        <v>1065</v>
      </c>
      <c r="E363" s="26" t="s">
        <v>506</v>
      </c>
      <c r="F363" s="22" t="s">
        <v>216</v>
      </c>
      <c r="G363" s="22" t="s">
        <v>216</v>
      </c>
      <c r="H363" s="17">
        <v>377</v>
      </c>
      <c r="I363" s="48">
        <v>362</v>
      </c>
      <c r="K363" s="21" t="s">
        <v>3094</v>
      </c>
      <c r="L363" s="24" t="s">
        <v>1706</v>
      </c>
      <c r="M363" s="26" t="s">
        <v>3455</v>
      </c>
    </row>
    <row r="364" spans="1:13" x14ac:dyDescent="0.35">
      <c r="A364" s="17">
        <v>7829</v>
      </c>
      <c r="B364" s="21" t="s">
        <v>186</v>
      </c>
      <c r="C364" s="20" t="str">
        <f t="shared" si="25"/>
        <v>926</v>
      </c>
      <c r="D364" s="19" t="s">
        <v>1066</v>
      </c>
      <c r="E364" s="26" t="s">
        <v>507</v>
      </c>
      <c r="F364" s="22" t="s">
        <v>216</v>
      </c>
      <c r="G364" s="22" t="s">
        <v>216</v>
      </c>
      <c r="H364" s="17">
        <v>378</v>
      </c>
      <c r="I364" s="48">
        <v>363</v>
      </c>
      <c r="K364" s="21" t="s">
        <v>3094</v>
      </c>
      <c r="L364" s="24" t="s">
        <v>1707</v>
      </c>
      <c r="M364" s="26" t="s">
        <v>3456</v>
      </c>
    </row>
    <row r="365" spans="1:13" x14ac:dyDescent="0.35">
      <c r="A365" s="17">
        <v>7830</v>
      </c>
      <c r="B365" s="21" t="s">
        <v>186</v>
      </c>
      <c r="C365" s="20" t="str">
        <f t="shared" si="25"/>
        <v>926</v>
      </c>
      <c r="D365" s="19" t="s">
        <v>1067</v>
      </c>
      <c r="E365" s="26" t="s">
        <v>508</v>
      </c>
      <c r="F365" s="22" t="s">
        <v>216</v>
      </c>
      <c r="G365" s="22" t="s">
        <v>216</v>
      </c>
      <c r="H365" s="17">
        <v>379</v>
      </c>
      <c r="I365" s="48">
        <v>364</v>
      </c>
      <c r="K365" s="21" t="s">
        <v>3094</v>
      </c>
      <c r="L365" s="24" t="s">
        <v>1708</v>
      </c>
      <c r="M365" s="26" t="s">
        <v>3457</v>
      </c>
    </row>
    <row r="366" spans="1:13" x14ac:dyDescent="0.35">
      <c r="A366" s="17">
        <v>7831</v>
      </c>
      <c r="B366" s="21" t="s">
        <v>186</v>
      </c>
      <c r="C366" s="20" t="str">
        <f t="shared" si="25"/>
        <v>926</v>
      </c>
      <c r="D366" s="19" t="s">
        <v>1068</v>
      </c>
      <c r="E366" s="26" t="s">
        <v>509</v>
      </c>
      <c r="F366" s="22" t="s">
        <v>216</v>
      </c>
      <c r="G366" s="22" t="s">
        <v>216</v>
      </c>
      <c r="H366" s="17">
        <v>380</v>
      </c>
      <c r="I366" s="48">
        <v>365</v>
      </c>
      <c r="K366" s="21" t="s">
        <v>3094</v>
      </c>
      <c r="L366" s="24" t="s">
        <v>1709</v>
      </c>
      <c r="M366" s="26" t="s">
        <v>3458</v>
      </c>
    </row>
    <row r="367" spans="1:13" x14ac:dyDescent="0.35">
      <c r="A367" s="17">
        <v>7832</v>
      </c>
      <c r="B367" s="21" t="s">
        <v>186</v>
      </c>
      <c r="C367" s="20" t="str">
        <f t="shared" si="25"/>
        <v>926</v>
      </c>
      <c r="D367" s="19" t="s">
        <v>1069</v>
      </c>
      <c r="E367" s="26" t="s">
        <v>510</v>
      </c>
      <c r="F367" s="22" t="s">
        <v>216</v>
      </c>
      <c r="G367" s="22" t="s">
        <v>216</v>
      </c>
      <c r="H367" s="17">
        <v>381</v>
      </c>
      <c r="I367" s="48">
        <v>366</v>
      </c>
      <c r="K367" s="21" t="s">
        <v>3094</v>
      </c>
      <c r="L367" s="24" t="s">
        <v>1710</v>
      </c>
      <c r="M367" s="26" t="s">
        <v>3459</v>
      </c>
    </row>
    <row r="368" spans="1:13" x14ac:dyDescent="0.35">
      <c r="A368" s="17">
        <v>7833</v>
      </c>
      <c r="B368" s="21" t="s">
        <v>186</v>
      </c>
      <c r="C368" s="20" t="str">
        <f t="shared" si="25"/>
        <v>926</v>
      </c>
      <c r="D368" s="19" t="s">
        <v>1070</v>
      </c>
      <c r="E368" s="26" t="s">
        <v>511</v>
      </c>
      <c r="F368" s="22" t="s">
        <v>216</v>
      </c>
      <c r="G368" s="22" t="s">
        <v>216</v>
      </c>
      <c r="H368" s="17">
        <v>382</v>
      </c>
      <c r="I368" s="48">
        <v>367</v>
      </c>
      <c r="K368" s="21" t="s">
        <v>3094</v>
      </c>
      <c r="L368" s="24" t="s">
        <v>1711</v>
      </c>
      <c r="M368" s="26" t="s">
        <v>3460</v>
      </c>
    </row>
    <row r="369" spans="1:13" ht="13" x14ac:dyDescent="0.35">
      <c r="A369" s="17"/>
      <c r="B369" s="21"/>
      <c r="C369" s="20" t="e">
        <f t="shared" si="25"/>
        <v>#VALUE!</v>
      </c>
      <c r="D369" s="19"/>
      <c r="F369" s="22"/>
      <c r="G369" s="22"/>
      <c r="I369" s="48">
        <v>368</v>
      </c>
      <c r="J369" s="17" t="s">
        <v>3087</v>
      </c>
      <c r="K369" s="23" t="s">
        <v>3095</v>
      </c>
      <c r="M369" s="25" t="s">
        <v>3095</v>
      </c>
    </row>
    <row r="370" spans="1:13" x14ac:dyDescent="0.35">
      <c r="A370" s="17">
        <v>7877</v>
      </c>
      <c r="B370" s="19">
        <v>929</v>
      </c>
      <c r="C370" s="20" t="str">
        <f t="shared" ref="C370:C377" si="26">TRIM(B370)</f>
        <v>929</v>
      </c>
      <c r="D370" s="19" t="s">
        <v>804</v>
      </c>
      <c r="E370" s="21" t="s">
        <v>151</v>
      </c>
      <c r="F370" s="22" t="s">
        <v>216</v>
      </c>
      <c r="G370" s="22" t="s">
        <v>216</v>
      </c>
      <c r="H370" s="17">
        <v>384</v>
      </c>
      <c r="I370" s="48">
        <v>369</v>
      </c>
      <c r="K370" s="21" t="s">
        <v>3095</v>
      </c>
      <c r="L370" s="24" t="s">
        <v>1485</v>
      </c>
      <c r="M370" s="26" t="s">
        <v>3461</v>
      </c>
    </row>
    <row r="371" spans="1:13" x14ac:dyDescent="0.35">
      <c r="A371" s="17">
        <v>7918</v>
      </c>
      <c r="B371" s="19">
        <v>931</v>
      </c>
      <c r="C371" s="20" t="str">
        <f t="shared" si="26"/>
        <v>931</v>
      </c>
      <c r="D371" s="19" t="s">
        <v>804</v>
      </c>
      <c r="E371" s="21" t="s">
        <v>152</v>
      </c>
      <c r="F371" s="22" t="s">
        <v>216</v>
      </c>
      <c r="G371" s="22"/>
      <c r="H371" s="17">
        <v>385</v>
      </c>
      <c r="I371" s="48">
        <v>370</v>
      </c>
      <c r="K371" s="21" t="s">
        <v>3095</v>
      </c>
      <c r="L371" s="24" t="s">
        <v>1486</v>
      </c>
      <c r="M371" s="26" t="s">
        <v>3462</v>
      </c>
    </row>
    <row r="372" spans="1:13" x14ac:dyDescent="0.35">
      <c r="A372" s="17">
        <v>7940</v>
      </c>
      <c r="B372" s="19">
        <v>934</v>
      </c>
      <c r="C372" s="20" t="str">
        <f t="shared" si="26"/>
        <v>934</v>
      </c>
      <c r="D372" s="19" t="s">
        <v>804</v>
      </c>
      <c r="E372" s="21" t="s">
        <v>153</v>
      </c>
      <c r="F372" s="22" t="s">
        <v>216</v>
      </c>
      <c r="G372" s="22" t="s">
        <v>216</v>
      </c>
      <c r="H372" s="17">
        <v>386</v>
      </c>
      <c r="I372" s="48">
        <v>371</v>
      </c>
      <c r="K372" s="21" t="s">
        <v>3095</v>
      </c>
      <c r="L372" s="24" t="s">
        <v>1487</v>
      </c>
      <c r="M372" s="26" t="s">
        <v>3463</v>
      </c>
    </row>
    <row r="373" spans="1:13" x14ac:dyDescent="0.35">
      <c r="A373" s="17">
        <v>7953</v>
      </c>
      <c r="B373" s="19">
        <v>936</v>
      </c>
      <c r="C373" s="20" t="str">
        <f t="shared" si="26"/>
        <v>936</v>
      </c>
      <c r="D373" s="19" t="s">
        <v>804</v>
      </c>
      <c r="E373" s="21" t="s">
        <v>154</v>
      </c>
      <c r="F373" s="22" t="s">
        <v>216</v>
      </c>
      <c r="G373" s="22" t="s">
        <v>216</v>
      </c>
      <c r="H373" s="17">
        <v>387</v>
      </c>
      <c r="I373" s="48">
        <v>372</v>
      </c>
      <c r="K373" s="21" t="s">
        <v>3095</v>
      </c>
      <c r="L373" s="24" t="s">
        <v>1488</v>
      </c>
      <c r="M373" s="26" t="s">
        <v>3464</v>
      </c>
    </row>
    <row r="374" spans="1:13" x14ac:dyDescent="0.35">
      <c r="A374" s="17">
        <v>8028</v>
      </c>
      <c r="B374" s="19">
        <v>938</v>
      </c>
      <c r="C374" s="20" t="str">
        <f t="shared" si="26"/>
        <v>938</v>
      </c>
      <c r="D374" s="19" t="s">
        <v>804</v>
      </c>
      <c r="E374" s="21" t="s">
        <v>155</v>
      </c>
      <c r="F374" s="22" t="s">
        <v>216</v>
      </c>
      <c r="G374" s="22" t="s">
        <v>216</v>
      </c>
      <c r="H374" s="17">
        <v>388</v>
      </c>
      <c r="I374" s="48">
        <v>373</v>
      </c>
      <c r="K374" s="21" t="s">
        <v>3095</v>
      </c>
      <c r="L374" s="24" t="s">
        <v>1489</v>
      </c>
      <c r="M374" s="26" t="s">
        <v>3465</v>
      </c>
    </row>
    <row r="375" spans="1:13" x14ac:dyDescent="0.35">
      <c r="A375" s="17">
        <v>8052</v>
      </c>
      <c r="B375" s="19">
        <v>939</v>
      </c>
      <c r="C375" s="20" t="str">
        <f t="shared" si="26"/>
        <v>939</v>
      </c>
      <c r="D375" s="19" t="s">
        <v>804</v>
      </c>
      <c r="E375" s="21" t="s">
        <v>156</v>
      </c>
      <c r="F375" s="22" t="s">
        <v>216</v>
      </c>
      <c r="G375" s="22" t="s">
        <v>216</v>
      </c>
      <c r="H375" s="17">
        <v>389</v>
      </c>
      <c r="I375" s="48">
        <v>374</v>
      </c>
      <c r="K375" s="21" t="s">
        <v>3095</v>
      </c>
      <c r="L375" s="24" t="s">
        <v>1490</v>
      </c>
      <c r="M375" s="26" t="s">
        <v>3466</v>
      </c>
    </row>
    <row r="376" spans="1:13" x14ac:dyDescent="0.35">
      <c r="A376" s="17">
        <v>8058</v>
      </c>
      <c r="B376" s="21" t="s">
        <v>186</v>
      </c>
      <c r="C376" s="20" t="str">
        <f t="shared" ref="C376" si="27">LEFT(TRIM(D376),(FIND("-",TRIM(D376),1)-1))</f>
        <v>939</v>
      </c>
      <c r="D376" s="19" t="s">
        <v>1071</v>
      </c>
      <c r="E376" s="26" t="s">
        <v>512</v>
      </c>
      <c r="F376" s="22" t="s">
        <v>218</v>
      </c>
      <c r="G376" s="22" t="s">
        <v>218</v>
      </c>
      <c r="H376" s="17">
        <v>390</v>
      </c>
      <c r="I376" s="48">
        <v>375</v>
      </c>
      <c r="K376" s="21" t="s">
        <v>3095</v>
      </c>
      <c r="L376" s="24" t="s">
        <v>1712</v>
      </c>
      <c r="M376" s="26" t="s">
        <v>3467</v>
      </c>
    </row>
    <row r="377" spans="1:13" x14ac:dyDescent="0.35">
      <c r="A377" s="17">
        <v>8099</v>
      </c>
      <c r="B377" s="19">
        <v>941</v>
      </c>
      <c r="C377" s="20" t="str">
        <f t="shared" si="26"/>
        <v>941</v>
      </c>
      <c r="D377" s="19" t="s">
        <v>804</v>
      </c>
      <c r="E377" s="21" t="s">
        <v>157</v>
      </c>
      <c r="F377" s="22" t="s">
        <v>216</v>
      </c>
      <c r="G377" s="22" t="s">
        <v>216</v>
      </c>
      <c r="H377" s="17">
        <v>391</v>
      </c>
      <c r="I377" s="48">
        <v>376</v>
      </c>
      <c r="K377" s="21" t="s">
        <v>3095</v>
      </c>
      <c r="L377" s="24" t="s">
        <v>1491</v>
      </c>
      <c r="M377" s="26" t="s">
        <v>3468</v>
      </c>
    </row>
    <row r="378" spans="1:13" x14ac:dyDescent="0.35">
      <c r="A378" s="17">
        <v>8109</v>
      </c>
      <c r="B378" s="21" t="s">
        <v>186</v>
      </c>
      <c r="C378" s="20" t="str">
        <f t="shared" ref="C378:C381" si="28">LEFT(TRIM(D378),(FIND("-",TRIM(D378),1)-1))</f>
        <v>941</v>
      </c>
      <c r="D378" s="19" t="s">
        <v>1072</v>
      </c>
      <c r="E378" s="26" t="s">
        <v>513</v>
      </c>
      <c r="F378" s="22" t="s">
        <v>218</v>
      </c>
      <c r="G378" s="22" t="s">
        <v>218</v>
      </c>
      <c r="H378" s="17">
        <v>392</v>
      </c>
      <c r="I378" s="48">
        <v>377</v>
      </c>
      <c r="K378" s="21" t="s">
        <v>3095</v>
      </c>
      <c r="L378" s="24" t="s">
        <v>1713</v>
      </c>
      <c r="M378" s="26" t="s">
        <v>3469</v>
      </c>
    </row>
    <row r="379" spans="1:13" x14ac:dyDescent="0.35">
      <c r="A379" s="17">
        <v>8110</v>
      </c>
      <c r="B379" s="21" t="s">
        <v>186</v>
      </c>
      <c r="C379" s="20" t="str">
        <f t="shared" si="28"/>
        <v>941</v>
      </c>
      <c r="D379" s="19" t="s">
        <v>1073</v>
      </c>
      <c r="E379" s="26" t="s">
        <v>514</v>
      </c>
      <c r="F379" s="22" t="s">
        <v>218</v>
      </c>
      <c r="G379" s="22" t="s">
        <v>218</v>
      </c>
      <c r="H379" s="17">
        <v>393</v>
      </c>
      <c r="I379" s="48">
        <v>378</v>
      </c>
      <c r="K379" s="21" t="s">
        <v>3095</v>
      </c>
      <c r="L379" s="24" t="s">
        <v>1714</v>
      </c>
      <c r="M379" s="26" t="s">
        <v>3470</v>
      </c>
    </row>
    <row r="380" spans="1:13" x14ac:dyDescent="0.35">
      <c r="A380" s="17">
        <v>8114</v>
      </c>
      <c r="B380" s="21" t="s">
        <v>186</v>
      </c>
      <c r="C380" s="20" t="str">
        <f t="shared" si="28"/>
        <v>941</v>
      </c>
      <c r="D380" s="19" t="s">
        <v>1074</v>
      </c>
      <c r="E380" s="26" t="s">
        <v>515</v>
      </c>
      <c r="F380" s="22" t="s">
        <v>218</v>
      </c>
      <c r="G380" s="22" t="s">
        <v>216</v>
      </c>
      <c r="H380" s="17">
        <v>394</v>
      </c>
      <c r="I380" s="48">
        <v>379</v>
      </c>
      <c r="K380" s="21" t="s">
        <v>3095</v>
      </c>
      <c r="L380" s="24" t="s">
        <v>1715</v>
      </c>
      <c r="M380" s="26" t="s">
        <v>3471</v>
      </c>
    </row>
    <row r="381" spans="1:13" ht="13" x14ac:dyDescent="0.35">
      <c r="A381" s="17"/>
      <c r="B381" s="21"/>
      <c r="C381" s="20" t="e">
        <f t="shared" si="28"/>
        <v>#VALUE!</v>
      </c>
      <c r="D381" s="19"/>
      <c r="F381" s="22"/>
      <c r="G381" s="22"/>
      <c r="I381" s="48">
        <v>380</v>
      </c>
      <c r="J381" s="17" t="s">
        <v>3087</v>
      </c>
      <c r="K381" s="23" t="s">
        <v>3097</v>
      </c>
      <c r="M381" s="25" t="s">
        <v>3097</v>
      </c>
    </row>
    <row r="382" spans="1:13" x14ac:dyDescent="0.35">
      <c r="A382" s="17">
        <v>8161</v>
      </c>
      <c r="B382" s="19">
        <v>946</v>
      </c>
      <c r="C382" s="20" t="str">
        <f t="shared" ref="C382" si="29">TRIM(B382)</f>
        <v>946</v>
      </c>
      <c r="D382" s="19" t="s">
        <v>804</v>
      </c>
      <c r="E382" s="21" t="s">
        <v>158</v>
      </c>
      <c r="F382" s="22" t="s">
        <v>216</v>
      </c>
      <c r="G382" s="22" t="s">
        <v>216</v>
      </c>
      <c r="H382" s="17">
        <v>395</v>
      </c>
      <c r="I382" s="48">
        <v>381</v>
      </c>
      <c r="K382" s="21" t="s">
        <v>3097</v>
      </c>
      <c r="L382" s="24" t="s">
        <v>1492</v>
      </c>
      <c r="M382" s="26" t="s">
        <v>3472</v>
      </c>
    </row>
    <row r="383" spans="1:13" x14ac:dyDescent="0.35">
      <c r="A383" s="17">
        <v>8162</v>
      </c>
      <c r="B383" s="21" t="s">
        <v>186</v>
      </c>
      <c r="C383" s="20" t="str">
        <f t="shared" ref="C383:C405" si="30">LEFT(TRIM(D383),(FIND("-",TRIM(D383),1)-1))</f>
        <v>946</v>
      </c>
      <c r="D383" s="19" t="s">
        <v>1075</v>
      </c>
      <c r="E383" s="26" t="s">
        <v>516</v>
      </c>
      <c r="F383" s="22" t="s">
        <v>218</v>
      </c>
      <c r="G383" s="22" t="s">
        <v>218</v>
      </c>
      <c r="H383" s="17">
        <v>396</v>
      </c>
      <c r="I383" s="48">
        <v>382</v>
      </c>
      <c r="K383" s="21" t="s">
        <v>3097</v>
      </c>
      <c r="L383" s="24" t="s">
        <v>1716</v>
      </c>
      <c r="M383" s="26" t="s">
        <v>3473</v>
      </c>
    </row>
    <row r="384" spans="1:13" x14ac:dyDescent="0.35">
      <c r="A384" s="17">
        <v>8163</v>
      </c>
      <c r="B384" s="21" t="s">
        <v>186</v>
      </c>
      <c r="C384" s="20" t="str">
        <f t="shared" si="30"/>
        <v>946</v>
      </c>
      <c r="D384" s="19" t="s">
        <v>1076</v>
      </c>
      <c r="E384" s="26" t="s">
        <v>517</v>
      </c>
      <c r="F384" s="22" t="s">
        <v>218</v>
      </c>
      <c r="G384" s="22" t="s">
        <v>218</v>
      </c>
      <c r="H384" s="17">
        <v>397</v>
      </c>
      <c r="I384" s="48">
        <v>383</v>
      </c>
      <c r="K384" s="21" t="s">
        <v>3097</v>
      </c>
      <c r="L384" s="24" t="s">
        <v>1717</v>
      </c>
      <c r="M384" s="26" t="s">
        <v>3474</v>
      </c>
    </row>
    <row r="385" spans="1:13" x14ac:dyDescent="0.35">
      <c r="A385" s="17">
        <v>8169</v>
      </c>
      <c r="B385" s="21" t="s">
        <v>186</v>
      </c>
      <c r="C385" s="20" t="str">
        <f t="shared" si="30"/>
        <v>946</v>
      </c>
      <c r="D385" s="19" t="s">
        <v>1077</v>
      </c>
      <c r="E385" s="26" t="s">
        <v>518</v>
      </c>
      <c r="F385" s="22" t="s">
        <v>218</v>
      </c>
      <c r="G385" s="22" t="s">
        <v>218</v>
      </c>
      <c r="H385" s="17">
        <v>398</v>
      </c>
      <c r="I385" s="48">
        <v>384</v>
      </c>
      <c r="K385" s="21" t="s">
        <v>3097</v>
      </c>
      <c r="L385" s="24" t="s">
        <v>1718</v>
      </c>
      <c r="M385" s="26" t="s">
        <v>3475</v>
      </c>
    </row>
    <row r="386" spans="1:13" x14ac:dyDescent="0.35">
      <c r="A386" s="17">
        <v>8172</v>
      </c>
      <c r="B386" s="21" t="s">
        <v>186</v>
      </c>
      <c r="C386" s="20" t="str">
        <f t="shared" si="30"/>
        <v>946</v>
      </c>
      <c r="D386" s="19" t="s">
        <v>1078</v>
      </c>
      <c r="E386" s="26" t="s">
        <v>519</v>
      </c>
      <c r="F386" s="22" t="s">
        <v>218</v>
      </c>
      <c r="G386" s="22"/>
      <c r="H386" s="17">
        <v>399</v>
      </c>
      <c r="I386" s="48">
        <v>385</v>
      </c>
      <c r="K386" s="21" t="s">
        <v>3097</v>
      </c>
      <c r="L386" s="24" t="s">
        <v>1719</v>
      </c>
      <c r="M386" s="26" t="s">
        <v>3476</v>
      </c>
    </row>
    <row r="387" spans="1:13" x14ac:dyDescent="0.35">
      <c r="A387" s="17">
        <v>8173</v>
      </c>
      <c r="B387" s="21" t="s">
        <v>186</v>
      </c>
      <c r="C387" s="20" t="str">
        <f t="shared" si="30"/>
        <v>946</v>
      </c>
      <c r="D387" s="19" t="s">
        <v>1079</v>
      </c>
      <c r="E387" s="26" t="s">
        <v>520</v>
      </c>
      <c r="F387" s="22" t="s">
        <v>218</v>
      </c>
      <c r="G387" s="22" t="s">
        <v>218</v>
      </c>
      <c r="H387" s="17">
        <v>400</v>
      </c>
      <c r="I387" s="48">
        <v>386</v>
      </c>
      <c r="K387" s="21" t="s">
        <v>3097</v>
      </c>
      <c r="L387" s="24" t="s">
        <v>1720</v>
      </c>
      <c r="M387" s="26" t="s">
        <v>3477</v>
      </c>
    </row>
    <row r="388" spans="1:13" x14ac:dyDescent="0.35">
      <c r="A388" s="17">
        <v>8174</v>
      </c>
      <c r="B388" s="21" t="s">
        <v>186</v>
      </c>
      <c r="C388" s="20" t="str">
        <f t="shared" si="30"/>
        <v>946</v>
      </c>
      <c r="D388" s="19" t="s">
        <v>1080</v>
      </c>
      <c r="E388" s="26" t="s">
        <v>521</v>
      </c>
      <c r="F388" s="22" t="s">
        <v>218</v>
      </c>
      <c r="G388" s="22" t="s">
        <v>218</v>
      </c>
      <c r="H388" s="17">
        <v>401</v>
      </c>
      <c r="I388" s="48">
        <v>387</v>
      </c>
      <c r="K388" s="21" t="s">
        <v>3097</v>
      </c>
      <c r="L388" s="24" t="s">
        <v>1721</v>
      </c>
      <c r="M388" s="26" t="s">
        <v>3478</v>
      </c>
    </row>
    <row r="389" spans="1:13" x14ac:dyDescent="0.35">
      <c r="A389" s="17">
        <v>8175</v>
      </c>
      <c r="B389" s="21" t="s">
        <v>186</v>
      </c>
      <c r="C389" s="20" t="str">
        <f t="shared" si="30"/>
        <v>946</v>
      </c>
      <c r="D389" s="19" t="s">
        <v>1081</v>
      </c>
      <c r="E389" s="26" t="s">
        <v>522</v>
      </c>
      <c r="F389" s="22" t="s">
        <v>218</v>
      </c>
      <c r="G389" s="22" t="s">
        <v>218</v>
      </c>
      <c r="H389" s="17">
        <v>402</v>
      </c>
      <c r="I389" s="48">
        <v>388</v>
      </c>
      <c r="K389" s="21" t="s">
        <v>3097</v>
      </c>
      <c r="L389" s="24" t="s">
        <v>1722</v>
      </c>
      <c r="M389" s="26" t="s">
        <v>3479</v>
      </c>
    </row>
    <row r="390" spans="1:13" x14ac:dyDescent="0.35">
      <c r="A390" s="17">
        <v>8176</v>
      </c>
      <c r="B390" s="21" t="s">
        <v>186</v>
      </c>
      <c r="C390" s="20" t="str">
        <f t="shared" si="30"/>
        <v>946</v>
      </c>
      <c r="D390" s="19" t="s">
        <v>1082</v>
      </c>
      <c r="E390" s="26" t="s">
        <v>523</v>
      </c>
      <c r="F390" s="22" t="s">
        <v>218</v>
      </c>
      <c r="G390" s="22" t="s">
        <v>218</v>
      </c>
      <c r="H390" s="17">
        <v>403</v>
      </c>
      <c r="I390" s="48">
        <v>389</v>
      </c>
      <c r="K390" s="21" t="s">
        <v>3097</v>
      </c>
      <c r="L390" s="24" t="s">
        <v>1723</v>
      </c>
      <c r="M390" s="26" t="s">
        <v>3480</v>
      </c>
    </row>
    <row r="391" spans="1:13" x14ac:dyDescent="0.35">
      <c r="A391" s="17">
        <v>8177</v>
      </c>
      <c r="B391" s="21" t="s">
        <v>186</v>
      </c>
      <c r="C391" s="20" t="str">
        <f t="shared" si="30"/>
        <v>946</v>
      </c>
      <c r="D391" s="19" t="s">
        <v>1083</v>
      </c>
      <c r="E391" s="26" t="s">
        <v>524</v>
      </c>
      <c r="F391" s="22" t="s">
        <v>218</v>
      </c>
      <c r="G391" s="22"/>
      <c r="H391" s="17">
        <v>404</v>
      </c>
      <c r="I391" s="48">
        <v>390</v>
      </c>
      <c r="K391" s="21" t="s">
        <v>3097</v>
      </c>
      <c r="L391" s="24" t="s">
        <v>1724</v>
      </c>
      <c r="M391" s="26" t="s">
        <v>3481</v>
      </c>
    </row>
    <row r="392" spans="1:13" x14ac:dyDescent="0.35">
      <c r="A392" s="17">
        <v>8178</v>
      </c>
      <c r="B392" s="21" t="s">
        <v>186</v>
      </c>
      <c r="C392" s="20" t="str">
        <f t="shared" si="30"/>
        <v>946</v>
      </c>
      <c r="D392" s="19" t="s">
        <v>1084</v>
      </c>
      <c r="E392" s="26" t="s">
        <v>525</v>
      </c>
      <c r="F392" s="22" t="s">
        <v>218</v>
      </c>
      <c r="G392" s="22" t="s">
        <v>218</v>
      </c>
      <c r="H392" s="17">
        <v>405</v>
      </c>
      <c r="I392" s="48">
        <v>391</v>
      </c>
      <c r="K392" s="21" t="s">
        <v>3097</v>
      </c>
      <c r="L392" s="24" t="s">
        <v>1725</v>
      </c>
      <c r="M392" s="26" t="s">
        <v>3482</v>
      </c>
    </row>
    <row r="393" spans="1:13" x14ac:dyDescent="0.35">
      <c r="A393" s="17">
        <v>8179</v>
      </c>
      <c r="B393" s="21" t="s">
        <v>186</v>
      </c>
      <c r="C393" s="20" t="str">
        <f t="shared" si="30"/>
        <v>946</v>
      </c>
      <c r="D393" s="19" t="s">
        <v>1085</v>
      </c>
      <c r="E393" s="26" t="s">
        <v>526</v>
      </c>
      <c r="F393" s="22" t="s">
        <v>218</v>
      </c>
      <c r="G393" s="22"/>
      <c r="H393" s="17">
        <v>406</v>
      </c>
      <c r="I393" s="48">
        <v>392</v>
      </c>
      <c r="K393" s="21" t="s">
        <v>3097</v>
      </c>
      <c r="L393" s="24" t="s">
        <v>1726</v>
      </c>
      <c r="M393" s="26" t="s">
        <v>3483</v>
      </c>
    </row>
    <row r="394" spans="1:13" x14ac:dyDescent="0.35">
      <c r="A394" s="17">
        <v>8180</v>
      </c>
      <c r="B394" s="21" t="s">
        <v>186</v>
      </c>
      <c r="C394" s="20" t="str">
        <f t="shared" si="30"/>
        <v>946</v>
      </c>
      <c r="D394" s="19" t="s">
        <v>1086</v>
      </c>
      <c r="E394" s="26" t="s">
        <v>527</v>
      </c>
      <c r="F394" s="22" t="s">
        <v>218</v>
      </c>
      <c r="G394" s="22" t="s">
        <v>218</v>
      </c>
      <c r="H394" s="17">
        <v>407</v>
      </c>
      <c r="I394" s="48">
        <v>393</v>
      </c>
      <c r="K394" s="21" t="s">
        <v>3097</v>
      </c>
      <c r="L394" s="24" t="s">
        <v>1727</v>
      </c>
      <c r="M394" s="26" t="s">
        <v>3484</v>
      </c>
    </row>
    <row r="395" spans="1:13" x14ac:dyDescent="0.35">
      <c r="A395" s="17">
        <v>8181</v>
      </c>
      <c r="B395" s="21" t="s">
        <v>186</v>
      </c>
      <c r="C395" s="20" t="str">
        <f t="shared" si="30"/>
        <v>946</v>
      </c>
      <c r="D395" s="19" t="s">
        <v>1087</v>
      </c>
      <c r="E395" s="26" t="s">
        <v>528</v>
      </c>
      <c r="F395" s="22" t="s">
        <v>218</v>
      </c>
      <c r="G395" s="22" t="s">
        <v>218</v>
      </c>
      <c r="H395" s="17">
        <v>408</v>
      </c>
      <c r="I395" s="48">
        <v>394</v>
      </c>
      <c r="K395" s="21" t="s">
        <v>3097</v>
      </c>
      <c r="L395" s="24" t="s">
        <v>1728</v>
      </c>
      <c r="M395" s="26" t="s">
        <v>3485</v>
      </c>
    </row>
    <row r="396" spans="1:13" x14ac:dyDescent="0.35">
      <c r="A396" s="17">
        <v>8182</v>
      </c>
      <c r="B396" s="21" t="s">
        <v>186</v>
      </c>
      <c r="C396" s="20" t="str">
        <f t="shared" si="30"/>
        <v>946</v>
      </c>
      <c r="D396" s="19" t="s">
        <v>1088</v>
      </c>
      <c r="E396" s="26" t="s">
        <v>529</v>
      </c>
      <c r="F396" s="22" t="s">
        <v>218</v>
      </c>
      <c r="G396" s="22" t="s">
        <v>218</v>
      </c>
      <c r="H396" s="17">
        <v>409</v>
      </c>
      <c r="I396" s="48">
        <v>395</v>
      </c>
      <c r="K396" s="21" t="s">
        <v>3097</v>
      </c>
      <c r="L396" s="24" t="s">
        <v>1729</v>
      </c>
      <c r="M396" s="26" t="s">
        <v>3486</v>
      </c>
    </row>
    <row r="397" spans="1:13" x14ac:dyDescent="0.35">
      <c r="A397" s="17">
        <v>8183</v>
      </c>
      <c r="B397" s="21" t="s">
        <v>186</v>
      </c>
      <c r="C397" s="20" t="str">
        <f t="shared" si="30"/>
        <v>946</v>
      </c>
      <c r="D397" s="19" t="s">
        <v>1089</v>
      </c>
      <c r="E397" s="26" t="s">
        <v>530</v>
      </c>
      <c r="F397" s="22" t="s">
        <v>218</v>
      </c>
      <c r="G397" s="22"/>
      <c r="H397" s="17">
        <v>410</v>
      </c>
      <c r="I397" s="48">
        <v>396</v>
      </c>
      <c r="K397" s="21" t="s">
        <v>3097</v>
      </c>
      <c r="L397" s="24" t="s">
        <v>1730</v>
      </c>
      <c r="M397" s="26" t="s">
        <v>3487</v>
      </c>
    </row>
    <row r="398" spans="1:13" x14ac:dyDescent="0.35">
      <c r="A398" s="17">
        <v>8184</v>
      </c>
      <c r="B398" s="21" t="s">
        <v>186</v>
      </c>
      <c r="C398" s="20" t="str">
        <f t="shared" si="30"/>
        <v>946</v>
      </c>
      <c r="D398" s="19" t="s">
        <v>1090</v>
      </c>
      <c r="E398" s="26" t="s">
        <v>531</v>
      </c>
      <c r="F398" s="22" t="s">
        <v>218</v>
      </c>
      <c r="G398" s="22"/>
      <c r="H398" s="17">
        <v>411</v>
      </c>
      <c r="I398" s="48">
        <v>397</v>
      </c>
      <c r="K398" s="21" t="s">
        <v>3097</v>
      </c>
      <c r="L398" s="24" t="s">
        <v>1731</v>
      </c>
      <c r="M398" s="26" t="s">
        <v>3488</v>
      </c>
    </row>
    <row r="399" spans="1:13" x14ac:dyDescent="0.35">
      <c r="A399" s="17">
        <v>8187</v>
      </c>
      <c r="B399" s="21" t="s">
        <v>186</v>
      </c>
      <c r="C399" s="20" t="str">
        <f t="shared" si="30"/>
        <v>946</v>
      </c>
      <c r="D399" s="19" t="s">
        <v>1091</v>
      </c>
      <c r="E399" s="26" t="s">
        <v>532</v>
      </c>
      <c r="F399" s="22" t="s">
        <v>218</v>
      </c>
      <c r="G399" s="22" t="s">
        <v>218</v>
      </c>
      <c r="H399" s="17">
        <v>412</v>
      </c>
      <c r="I399" s="48">
        <v>398</v>
      </c>
      <c r="K399" s="21" t="s">
        <v>3097</v>
      </c>
      <c r="L399" s="24" t="s">
        <v>1732</v>
      </c>
      <c r="M399" s="26" t="s">
        <v>3489</v>
      </c>
    </row>
    <row r="400" spans="1:13" x14ac:dyDescent="0.35">
      <c r="A400" s="17">
        <v>8190</v>
      </c>
      <c r="B400" s="21" t="s">
        <v>186</v>
      </c>
      <c r="C400" s="20" t="str">
        <f t="shared" si="30"/>
        <v>946</v>
      </c>
      <c r="D400" s="19" t="s">
        <v>1092</v>
      </c>
      <c r="E400" s="26" t="s">
        <v>533</v>
      </c>
      <c r="F400" s="22" t="s">
        <v>218</v>
      </c>
      <c r="G400" s="22"/>
      <c r="H400" s="17">
        <v>413</v>
      </c>
      <c r="I400" s="48">
        <v>399</v>
      </c>
      <c r="K400" s="21" t="s">
        <v>3097</v>
      </c>
      <c r="L400" s="24" t="s">
        <v>1733</v>
      </c>
      <c r="M400" s="26" t="s">
        <v>3490</v>
      </c>
    </row>
    <row r="401" spans="1:13" x14ac:dyDescent="0.35">
      <c r="A401" s="17">
        <v>8191</v>
      </c>
      <c r="B401" s="21" t="s">
        <v>186</v>
      </c>
      <c r="C401" s="20" t="str">
        <f t="shared" si="30"/>
        <v>946</v>
      </c>
      <c r="D401" s="19" t="s">
        <v>1093</v>
      </c>
      <c r="E401" s="26" t="s">
        <v>534</v>
      </c>
      <c r="F401" s="22" t="s">
        <v>218</v>
      </c>
      <c r="G401" s="22" t="s">
        <v>218</v>
      </c>
      <c r="H401" s="17">
        <v>414</v>
      </c>
      <c r="I401" s="48">
        <v>400</v>
      </c>
      <c r="K401" s="21" t="s">
        <v>3097</v>
      </c>
      <c r="L401" s="24" t="s">
        <v>1734</v>
      </c>
      <c r="M401" s="26" t="s">
        <v>3491</v>
      </c>
    </row>
    <row r="402" spans="1:13" x14ac:dyDescent="0.35">
      <c r="A402" s="17">
        <v>8192</v>
      </c>
      <c r="B402" s="21" t="s">
        <v>186</v>
      </c>
      <c r="C402" s="20" t="str">
        <f t="shared" si="30"/>
        <v>946</v>
      </c>
      <c r="D402" s="19" t="s">
        <v>1094</v>
      </c>
      <c r="E402" s="26" t="s">
        <v>535</v>
      </c>
      <c r="F402" s="22" t="s">
        <v>218</v>
      </c>
      <c r="G402" s="22" t="s">
        <v>218</v>
      </c>
      <c r="H402" s="17">
        <v>415</v>
      </c>
      <c r="I402" s="48">
        <v>401</v>
      </c>
      <c r="K402" s="21" t="s">
        <v>3097</v>
      </c>
      <c r="L402" s="24" t="s">
        <v>1735</v>
      </c>
      <c r="M402" s="26" t="s">
        <v>3492</v>
      </c>
    </row>
    <row r="403" spans="1:13" x14ac:dyDescent="0.35">
      <c r="A403" s="17">
        <v>8194</v>
      </c>
      <c r="B403" s="21" t="s">
        <v>186</v>
      </c>
      <c r="C403" s="20" t="str">
        <f t="shared" si="30"/>
        <v>946</v>
      </c>
      <c r="D403" s="19" t="s">
        <v>1095</v>
      </c>
      <c r="E403" s="26" t="s">
        <v>536</v>
      </c>
      <c r="F403" s="22" t="s">
        <v>218</v>
      </c>
      <c r="G403" s="22"/>
      <c r="H403" s="17">
        <v>416</v>
      </c>
      <c r="I403" s="48">
        <v>402</v>
      </c>
      <c r="K403" s="21" t="s">
        <v>3097</v>
      </c>
      <c r="L403" s="24" t="s">
        <v>1736</v>
      </c>
      <c r="M403" s="26" t="s">
        <v>3493</v>
      </c>
    </row>
    <row r="404" spans="1:13" x14ac:dyDescent="0.35">
      <c r="A404" s="17">
        <v>8197</v>
      </c>
      <c r="B404" s="21" t="s">
        <v>186</v>
      </c>
      <c r="C404" s="20" t="str">
        <f t="shared" si="30"/>
        <v>946</v>
      </c>
      <c r="D404" s="19" t="s">
        <v>1096</v>
      </c>
      <c r="E404" s="26" t="s">
        <v>537</v>
      </c>
      <c r="F404" s="22" t="s">
        <v>218</v>
      </c>
      <c r="G404" s="22"/>
      <c r="H404" s="17">
        <v>417</v>
      </c>
      <c r="I404" s="48">
        <v>403</v>
      </c>
      <c r="K404" s="21" t="s">
        <v>3097</v>
      </c>
      <c r="L404" s="24" t="s">
        <v>1737</v>
      </c>
      <c r="M404" s="26" t="s">
        <v>3494</v>
      </c>
    </row>
    <row r="405" spans="1:13" ht="13" x14ac:dyDescent="0.35">
      <c r="A405" s="17"/>
      <c r="B405" s="19"/>
      <c r="C405" s="20" t="e">
        <f t="shared" si="30"/>
        <v>#VALUE!</v>
      </c>
      <c r="D405" s="19"/>
      <c r="E405" s="21"/>
      <c r="F405" s="22"/>
      <c r="G405" s="22"/>
      <c r="I405" s="48">
        <v>404</v>
      </c>
      <c r="J405" s="17" t="s">
        <v>3087</v>
      </c>
      <c r="K405" s="23" t="s">
        <v>3187</v>
      </c>
      <c r="M405" s="25" t="s">
        <v>3187</v>
      </c>
    </row>
    <row r="406" spans="1:13" x14ac:dyDescent="0.35">
      <c r="A406" s="17">
        <v>8210</v>
      </c>
      <c r="B406" s="19">
        <v>948</v>
      </c>
      <c r="C406" s="20" t="str">
        <f t="shared" ref="C406:C419" si="31">TRIM(B406)</f>
        <v>948</v>
      </c>
      <c r="D406" s="19" t="s">
        <v>804</v>
      </c>
      <c r="E406" s="21" t="s">
        <v>159</v>
      </c>
      <c r="F406" s="22" t="s">
        <v>216</v>
      </c>
      <c r="G406" s="22"/>
      <c r="H406" s="17">
        <v>418</v>
      </c>
      <c r="I406" s="48">
        <v>405</v>
      </c>
      <c r="K406" s="27" t="s">
        <v>3187</v>
      </c>
      <c r="L406" s="24" t="s">
        <v>1493</v>
      </c>
      <c r="M406" s="26" t="s">
        <v>3496</v>
      </c>
    </row>
    <row r="407" spans="1:13" x14ac:dyDescent="0.35">
      <c r="A407" s="17">
        <v>8396</v>
      </c>
      <c r="B407" s="19">
        <v>952</v>
      </c>
      <c r="C407" s="20" t="str">
        <f t="shared" si="31"/>
        <v>952</v>
      </c>
      <c r="D407" s="19" t="s">
        <v>804</v>
      </c>
      <c r="E407" s="21" t="s">
        <v>160</v>
      </c>
      <c r="F407" s="22" t="s">
        <v>216</v>
      </c>
      <c r="G407" s="22" t="s">
        <v>216</v>
      </c>
      <c r="H407" s="17">
        <v>419</v>
      </c>
      <c r="I407" s="48">
        <v>406</v>
      </c>
      <c r="K407" s="27" t="s">
        <v>3187</v>
      </c>
      <c r="L407" s="24" t="s">
        <v>1494</v>
      </c>
      <c r="M407" s="26" t="s">
        <v>3497</v>
      </c>
    </row>
    <row r="408" spans="1:13" x14ac:dyDescent="0.35">
      <c r="A408" s="17">
        <v>8400</v>
      </c>
      <c r="B408" s="21" t="s">
        <v>186</v>
      </c>
      <c r="C408" s="20" t="str">
        <f t="shared" ref="C408:C418" si="32">LEFT(TRIM(D408),(FIND("-",TRIM(D408),1)-1))</f>
        <v>952</v>
      </c>
      <c r="D408" s="19" t="s">
        <v>1097</v>
      </c>
      <c r="E408" s="26" t="s">
        <v>538</v>
      </c>
      <c r="F408" s="22" t="s">
        <v>218</v>
      </c>
      <c r="G408" s="22" t="s">
        <v>218</v>
      </c>
      <c r="H408" s="17">
        <v>420</v>
      </c>
      <c r="I408" s="48">
        <v>407</v>
      </c>
      <c r="K408" s="27" t="s">
        <v>3187</v>
      </c>
      <c r="L408" s="24" t="s">
        <v>1738</v>
      </c>
      <c r="M408" s="26" t="s">
        <v>3498</v>
      </c>
    </row>
    <row r="409" spans="1:13" x14ac:dyDescent="0.35">
      <c r="A409" s="17">
        <v>8414</v>
      </c>
      <c r="B409" s="21" t="s">
        <v>186</v>
      </c>
      <c r="C409" s="20" t="str">
        <f t="shared" si="32"/>
        <v>952</v>
      </c>
      <c r="D409" s="19" t="s">
        <v>1098</v>
      </c>
      <c r="E409" s="26" t="s">
        <v>539</v>
      </c>
      <c r="F409" s="22" t="s">
        <v>218</v>
      </c>
      <c r="G409" s="22" t="s">
        <v>218</v>
      </c>
      <c r="H409" s="17">
        <v>421</v>
      </c>
      <c r="I409" s="48">
        <v>408</v>
      </c>
      <c r="K409" s="27" t="s">
        <v>3187</v>
      </c>
      <c r="L409" s="24" t="s">
        <v>1739</v>
      </c>
      <c r="M409" s="26" t="s">
        <v>3499</v>
      </c>
    </row>
    <row r="410" spans="1:13" x14ac:dyDescent="0.35">
      <c r="A410" s="17">
        <v>8423</v>
      </c>
      <c r="B410" s="21" t="s">
        <v>186</v>
      </c>
      <c r="C410" s="20" t="str">
        <f t="shared" si="32"/>
        <v>952</v>
      </c>
      <c r="D410" s="19" t="s">
        <v>1099</v>
      </c>
      <c r="E410" s="26" t="s">
        <v>540</v>
      </c>
      <c r="F410" s="22" t="s">
        <v>218</v>
      </c>
      <c r="G410" s="22" t="s">
        <v>218</v>
      </c>
      <c r="H410" s="17">
        <v>422</v>
      </c>
      <c r="I410" s="48">
        <v>409</v>
      </c>
      <c r="K410" s="27" t="s">
        <v>3187</v>
      </c>
      <c r="L410" s="24" t="s">
        <v>1740</v>
      </c>
      <c r="M410" s="26" t="s">
        <v>3500</v>
      </c>
    </row>
    <row r="411" spans="1:13" x14ac:dyDescent="0.35">
      <c r="A411" s="17">
        <v>8428</v>
      </c>
      <c r="B411" s="21" t="s">
        <v>186</v>
      </c>
      <c r="C411" s="20" t="str">
        <f t="shared" si="32"/>
        <v>952</v>
      </c>
      <c r="D411" s="19" t="s">
        <v>1100</v>
      </c>
      <c r="E411" s="26" t="s">
        <v>541</v>
      </c>
      <c r="F411" s="22" t="s">
        <v>218</v>
      </c>
      <c r="G411" s="22" t="s">
        <v>218</v>
      </c>
      <c r="H411" s="17">
        <v>423</v>
      </c>
      <c r="I411" s="48">
        <v>410</v>
      </c>
      <c r="K411" s="27" t="s">
        <v>3187</v>
      </c>
      <c r="L411" s="24" t="s">
        <v>1741</v>
      </c>
      <c r="M411" s="26" t="s">
        <v>3501</v>
      </c>
    </row>
    <row r="412" spans="1:13" x14ac:dyDescent="0.35">
      <c r="A412" s="17">
        <v>8445</v>
      </c>
      <c r="B412" s="21" t="s">
        <v>186</v>
      </c>
      <c r="C412" s="20" t="str">
        <f t="shared" si="32"/>
        <v>952</v>
      </c>
      <c r="D412" s="19" t="s">
        <v>1101</v>
      </c>
      <c r="E412" s="26" t="s">
        <v>542</v>
      </c>
      <c r="F412" s="22" t="s">
        <v>218</v>
      </c>
      <c r="G412" s="22" t="s">
        <v>218</v>
      </c>
      <c r="H412" s="17">
        <v>424</v>
      </c>
      <c r="I412" s="48">
        <v>411</v>
      </c>
      <c r="K412" s="27" t="s">
        <v>3187</v>
      </c>
      <c r="L412" s="24" t="s">
        <v>1742</v>
      </c>
      <c r="M412" s="26" t="s">
        <v>3502</v>
      </c>
    </row>
    <row r="413" spans="1:13" x14ac:dyDescent="0.35">
      <c r="A413" s="17">
        <v>8446</v>
      </c>
      <c r="B413" s="21" t="s">
        <v>186</v>
      </c>
      <c r="C413" s="20" t="str">
        <f t="shared" si="32"/>
        <v>952</v>
      </c>
      <c r="D413" s="19" t="s">
        <v>1102</v>
      </c>
      <c r="E413" s="26" t="s">
        <v>543</v>
      </c>
      <c r="F413" s="22" t="s">
        <v>218</v>
      </c>
      <c r="G413" s="22" t="s">
        <v>218</v>
      </c>
      <c r="H413" s="17">
        <v>425</v>
      </c>
      <c r="I413" s="48">
        <v>412</v>
      </c>
      <c r="K413" s="27" t="s">
        <v>3187</v>
      </c>
      <c r="L413" s="24" t="s">
        <v>1743</v>
      </c>
      <c r="M413" s="26" t="s">
        <v>3503</v>
      </c>
    </row>
    <row r="414" spans="1:13" x14ac:dyDescent="0.35">
      <c r="A414" s="17">
        <v>8447</v>
      </c>
      <c r="B414" s="21" t="s">
        <v>186</v>
      </c>
      <c r="C414" s="20" t="str">
        <f t="shared" si="32"/>
        <v>952</v>
      </c>
      <c r="D414" s="19" t="s">
        <v>1103</v>
      </c>
      <c r="E414" s="26" t="s">
        <v>544</v>
      </c>
      <c r="F414" s="22" t="s">
        <v>218</v>
      </c>
      <c r="G414" s="22" t="s">
        <v>218</v>
      </c>
      <c r="H414" s="17">
        <v>426</v>
      </c>
      <c r="I414" s="48">
        <v>413</v>
      </c>
      <c r="K414" s="27" t="s">
        <v>3187</v>
      </c>
      <c r="L414" s="24" t="s">
        <v>1744</v>
      </c>
      <c r="M414" s="26" t="s">
        <v>3504</v>
      </c>
    </row>
    <row r="415" spans="1:13" x14ac:dyDescent="0.35">
      <c r="A415" s="17">
        <v>8654</v>
      </c>
      <c r="B415" s="21" t="s">
        <v>186</v>
      </c>
      <c r="C415" s="20" t="str">
        <f t="shared" si="32"/>
        <v>961</v>
      </c>
      <c r="D415" s="19" t="s">
        <v>1142</v>
      </c>
      <c r="E415" s="26" t="s">
        <v>594</v>
      </c>
      <c r="F415" s="22" t="s">
        <v>218</v>
      </c>
      <c r="G415" s="22" t="s">
        <v>218</v>
      </c>
      <c r="H415" s="17">
        <v>471</v>
      </c>
      <c r="I415" s="48">
        <v>414</v>
      </c>
      <c r="K415" s="27" t="s">
        <v>3187</v>
      </c>
      <c r="L415" s="24" t="s">
        <v>1783</v>
      </c>
      <c r="M415" s="26" t="s">
        <v>3505</v>
      </c>
    </row>
    <row r="416" spans="1:13" x14ac:dyDescent="0.35">
      <c r="A416" s="17">
        <v>8686</v>
      </c>
      <c r="B416" s="21" t="s">
        <v>186</v>
      </c>
      <c r="C416" s="20" t="str">
        <f t="shared" si="32"/>
        <v>961</v>
      </c>
      <c r="D416" s="19" t="s">
        <v>1154</v>
      </c>
      <c r="E416" s="26" t="s">
        <v>606</v>
      </c>
      <c r="F416" s="22" t="s">
        <v>218</v>
      </c>
      <c r="G416" s="22"/>
      <c r="H416" s="17">
        <v>483</v>
      </c>
      <c r="I416" s="48">
        <v>415</v>
      </c>
      <c r="K416" s="27" t="s">
        <v>3187</v>
      </c>
      <c r="L416" s="24" t="s">
        <v>1795</v>
      </c>
      <c r="M416" s="26" t="s">
        <v>3506</v>
      </c>
    </row>
    <row r="417" spans="1:13" x14ac:dyDescent="0.35">
      <c r="A417" s="17">
        <v>8695</v>
      </c>
      <c r="B417" s="21" t="s">
        <v>186</v>
      </c>
      <c r="C417" s="20" t="str">
        <f t="shared" si="32"/>
        <v>961</v>
      </c>
      <c r="D417" s="19" t="s">
        <v>1156</v>
      </c>
      <c r="E417" s="26" t="s">
        <v>608</v>
      </c>
      <c r="F417" s="22" t="s">
        <v>218</v>
      </c>
      <c r="G417" s="22" t="s">
        <v>218</v>
      </c>
      <c r="H417" s="17">
        <v>485</v>
      </c>
      <c r="I417" s="48">
        <v>416</v>
      </c>
      <c r="K417" s="27" t="s">
        <v>3187</v>
      </c>
      <c r="L417" s="24" t="s">
        <v>1797</v>
      </c>
      <c r="M417" s="26" t="s">
        <v>3507</v>
      </c>
    </row>
    <row r="418" spans="1:13" x14ac:dyDescent="0.35">
      <c r="A418" s="17">
        <v>8787</v>
      </c>
      <c r="B418" s="21" t="s">
        <v>186</v>
      </c>
      <c r="C418" s="20" t="str">
        <f t="shared" si="32"/>
        <v>962</v>
      </c>
      <c r="D418" s="19" t="s">
        <v>1202</v>
      </c>
      <c r="E418" s="26" t="s">
        <v>654</v>
      </c>
      <c r="F418" s="22" t="s">
        <v>218</v>
      </c>
      <c r="G418" s="22" t="s">
        <v>218</v>
      </c>
      <c r="H418" s="17">
        <v>532</v>
      </c>
      <c r="I418" s="48">
        <v>417</v>
      </c>
      <c r="K418" s="27" t="s">
        <v>3187</v>
      </c>
      <c r="L418" s="24" t="s">
        <v>1843</v>
      </c>
      <c r="M418" s="26" t="s">
        <v>3508</v>
      </c>
    </row>
    <row r="419" spans="1:13" x14ac:dyDescent="0.35">
      <c r="A419" s="17">
        <v>7697</v>
      </c>
      <c r="B419" s="19">
        <v>924</v>
      </c>
      <c r="C419" s="20" t="str">
        <f t="shared" si="31"/>
        <v>924</v>
      </c>
      <c r="D419" s="19" t="s">
        <v>804</v>
      </c>
      <c r="E419" s="21" t="s">
        <v>148</v>
      </c>
      <c r="F419" s="22" t="s">
        <v>216</v>
      </c>
      <c r="G419" s="22" t="s">
        <v>216</v>
      </c>
      <c r="H419" s="17">
        <v>354</v>
      </c>
      <c r="I419" s="48">
        <v>418</v>
      </c>
      <c r="K419" s="27" t="s">
        <v>3187</v>
      </c>
      <c r="L419" s="24" t="s">
        <v>1482</v>
      </c>
      <c r="M419" s="26" t="s">
        <v>3495</v>
      </c>
    </row>
    <row r="420" spans="1:13" ht="13" x14ac:dyDescent="0.35">
      <c r="A420" s="17"/>
      <c r="B420" s="21"/>
      <c r="C420" s="20" t="e">
        <f t="shared" ref="C420:C452" si="33">LEFT(TRIM(D420),(FIND("-",TRIM(D420),1)-1))</f>
        <v>#VALUE!</v>
      </c>
      <c r="D420" s="19"/>
      <c r="F420" s="22"/>
      <c r="G420" s="22"/>
      <c r="I420" s="48">
        <v>419</v>
      </c>
      <c r="J420" s="17" t="s">
        <v>3087</v>
      </c>
      <c r="K420" s="23" t="s">
        <v>3178</v>
      </c>
      <c r="M420" s="25" t="s">
        <v>3178</v>
      </c>
    </row>
    <row r="421" spans="1:13" x14ac:dyDescent="0.35">
      <c r="A421" s="17">
        <v>8642</v>
      </c>
      <c r="B421" s="21" t="s">
        <v>186</v>
      </c>
      <c r="C421" s="20" t="str">
        <f t="shared" si="33"/>
        <v>961</v>
      </c>
      <c r="D421" s="19" t="s">
        <v>1137</v>
      </c>
      <c r="E421" s="26" t="s">
        <v>589</v>
      </c>
      <c r="F421" s="22" t="s">
        <v>218</v>
      </c>
      <c r="G421" s="22"/>
      <c r="H421" s="17">
        <v>466</v>
      </c>
      <c r="I421" s="48">
        <v>420</v>
      </c>
      <c r="K421" s="27" t="s">
        <v>3178</v>
      </c>
      <c r="L421" s="24" t="s">
        <v>1778</v>
      </c>
      <c r="M421" s="26" t="s">
        <v>3509</v>
      </c>
    </row>
    <row r="422" spans="1:13" x14ac:dyDescent="0.35">
      <c r="A422" s="17">
        <v>8650</v>
      </c>
      <c r="B422" s="21" t="s">
        <v>186</v>
      </c>
      <c r="C422" s="20" t="str">
        <f t="shared" si="33"/>
        <v>961</v>
      </c>
      <c r="D422" s="19" t="s">
        <v>1140</v>
      </c>
      <c r="E422" s="26" t="s">
        <v>592</v>
      </c>
      <c r="F422" s="22" t="s">
        <v>218</v>
      </c>
      <c r="G422" s="22"/>
      <c r="H422" s="17">
        <v>469</v>
      </c>
      <c r="I422" s="48">
        <v>421</v>
      </c>
      <c r="K422" s="27" t="s">
        <v>3178</v>
      </c>
      <c r="L422" s="24" t="s">
        <v>1781</v>
      </c>
      <c r="M422" s="26" t="s">
        <v>3510</v>
      </c>
    </row>
    <row r="423" spans="1:13" x14ac:dyDescent="0.35">
      <c r="A423" s="17">
        <v>8651</v>
      </c>
      <c r="B423" s="21" t="s">
        <v>186</v>
      </c>
      <c r="C423" s="20" t="str">
        <f t="shared" si="33"/>
        <v>961</v>
      </c>
      <c r="D423" s="19" t="s">
        <v>1141</v>
      </c>
      <c r="E423" s="26" t="s">
        <v>593</v>
      </c>
      <c r="F423" s="22" t="s">
        <v>218</v>
      </c>
      <c r="G423" s="22"/>
      <c r="H423" s="17">
        <v>470</v>
      </c>
      <c r="I423" s="48">
        <v>422</v>
      </c>
      <c r="K423" s="27" t="s">
        <v>3178</v>
      </c>
      <c r="L423" s="24" t="s">
        <v>1782</v>
      </c>
      <c r="M423" s="26" t="s">
        <v>3511</v>
      </c>
    </row>
    <row r="424" spans="1:13" x14ac:dyDescent="0.35">
      <c r="A424" s="17">
        <v>8659</v>
      </c>
      <c r="B424" s="21" t="s">
        <v>186</v>
      </c>
      <c r="C424" s="20" t="str">
        <f t="shared" si="33"/>
        <v>961</v>
      </c>
      <c r="D424" s="19" t="s">
        <v>1143</v>
      </c>
      <c r="E424" s="26" t="s">
        <v>595</v>
      </c>
      <c r="F424" s="22" t="s">
        <v>218</v>
      </c>
      <c r="G424" s="22"/>
      <c r="H424" s="17">
        <v>472</v>
      </c>
      <c r="I424" s="48">
        <v>423</v>
      </c>
      <c r="K424" s="27" t="s">
        <v>3178</v>
      </c>
      <c r="L424" s="24" t="s">
        <v>1784</v>
      </c>
      <c r="M424" s="26" t="s">
        <v>3512</v>
      </c>
    </row>
    <row r="425" spans="1:13" x14ac:dyDescent="0.35">
      <c r="A425" s="17">
        <v>8669</v>
      </c>
      <c r="B425" s="21" t="s">
        <v>186</v>
      </c>
      <c r="C425" s="20" t="str">
        <f t="shared" si="33"/>
        <v>961</v>
      </c>
      <c r="D425" s="19" t="s">
        <v>1144</v>
      </c>
      <c r="E425" s="26" t="s">
        <v>596</v>
      </c>
      <c r="F425" s="22" t="s">
        <v>218</v>
      </c>
      <c r="G425" s="22"/>
      <c r="H425" s="17">
        <v>473</v>
      </c>
      <c r="I425" s="48">
        <v>424</v>
      </c>
      <c r="K425" s="27" t="s">
        <v>3178</v>
      </c>
      <c r="L425" s="24" t="s">
        <v>1785</v>
      </c>
      <c r="M425" s="26" t="s">
        <v>3513</v>
      </c>
    </row>
    <row r="426" spans="1:13" x14ac:dyDescent="0.35">
      <c r="A426" s="17">
        <v>8690</v>
      </c>
      <c r="B426" s="21" t="s">
        <v>186</v>
      </c>
      <c r="C426" s="20" t="str">
        <f t="shared" si="33"/>
        <v>961</v>
      </c>
      <c r="D426" s="19" t="s">
        <v>1155</v>
      </c>
      <c r="E426" s="26" t="s">
        <v>607</v>
      </c>
      <c r="F426" s="22" t="s">
        <v>218</v>
      </c>
      <c r="G426" s="22"/>
      <c r="H426" s="17">
        <v>484</v>
      </c>
      <c r="I426" s="48">
        <v>425</v>
      </c>
      <c r="K426" s="27" t="s">
        <v>3178</v>
      </c>
      <c r="L426" s="24" t="s">
        <v>1796</v>
      </c>
      <c r="M426" s="26" t="s">
        <v>3514</v>
      </c>
    </row>
    <row r="427" spans="1:13" x14ac:dyDescent="0.35">
      <c r="A427" s="17">
        <v>8701</v>
      </c>
      <c r="B427" s="21" t="s">
        <v>186</v>
      </c>
      <c r="C427" s="20" t="str">
        <f t="shared" si="33"/>
        <v>961</v>
      </c>
      <c r="D427" s="19" t="s">
        <v>1158</v>
      </c>
      <c r="E427" s="26" t="s">
        <v>610</v>
      </c>
      <c r="F427" s="22" t="s">
        <v>218</v>
      </c>
      <c r="G427" s="22"/>
      <c r="H427" s="17">
        <v>487</v>
      </c>
      <c r="I427" s="48">
        <v>426</v>
      </c>
      <c r="K427" s="27" t="s">
        <v>3178</v>
      </c>
      <c r="L427" s="24" t="s">
        <v>1799</v>
      </c>
      <c r="M427" s="26" t="s">
        <v>3515</v>
      </c>
    </row>
    <row r="428" spans="1:13" x14ac:dyDescent="0.35">
      <c r="A428" s="17">
        <v>8713</v>
      </c>
      <c r="B428" s="21" t="s">
        <v>186</v>
      </c>
      <c r="C428" s="20" t="str">
        <f t="shared" si="33"/>
        <v>961</v>
      </c>
      <c r="D428" s="19" t="s">
        <v>1165</v>
      </c>
      <c r="E428" s="26" t="s">
        <v>617</v>
      </c>
      <c r="F428" s="22" t="s">
        <v>218</v>
      </c>
      <c r="G428" s="22"/>
      <c r="H428" s="17">
        <v>494</v>
      </c>
      <c r="I428" s="48">
        <v>427</v>
      </c>
      <c r="K428" s="27" t="s">
        <v>3178</v>
      </c>
      <c r="L428" s="24" t="s">
        <v>1806</v>
      </c>
      <c r="M428" s="26" t="s">
        <v>3516</v>
      </c>
    </row>
    <row r="429" spans="1:13" x14ac:dyDescent="0.35">
      <c r="A429" s="17">
        <v>8715</v>
      </c>
      <c r="B429" s="21" t="s">
        <v>186</v>
      </c>
      <c r="C429" s="20" t="str">
        <f t="shared" si="33"/>
        <v>961</v>
      </c>
      <c r="D429" s="19" t="s">
        <v>1167</v>
      </c>
      <c r="E429" s="26" t="s">
        <v>619</v>
      </c>
      <c r="F429" s="22" t="s">
        <v>218</v>
      </c>
      <c r="G429" s="22"/>
      <c r="H429" s="17">
        <v>496</v>
      </c>
      <c r="I429" s="48">
        <v>428</v>
      </c>
      <c r="K429" s="27" t="s">
        <v>3178</v>
      </c>
      <c r="L429" s="24" t="s">
        <v>1808</v>
      </c>
      <c r="M429" s="26" t="s">
        <v>3517</v>
      </c>
    </row>
    <row r="430" spans="1:13" x14ac:dyDescent="0.35">
      <c r="A430" s="17">
        <v>8739</v>
      </c>
      <c r="B430" s="21" t="s">
        <v>186</v>
      </c>
      <c r="C430" s="20" t="str">
        <f t="shared" si="33"/>
        <v>962</v>
      </c>
      <c r="D430" s="19" t="s">
        <v>1176</v>
      </c>
      <c r="E430" s="26" t="s">
        <v>628</v>
      </c>
      <c r="F430" s="22" t="s">
        <v>218</v>
      </c>
      <c r="G430" s="22" t="s">
        <v>218</v>
      </c>
      <c r="H430" s="17">
        <v>506</v>
      </c>
      <c r="I430" s="48">
        <v>429</v>
      </c>
      <c r="K430" s="27" t="s">
        <v>3178</v>
      </c>
      <c r="L430" s="24" t="s">
        <v>1817</v>
      </c>
      <c r="M430" s="26" t="s">
        <v>3518</v>
      </c>
    </row>
    <row r="431" spans="1:13" x14ac:dyDescent="0.35">
      <c r="A431" s="17">
        <v>8741</v>
      </c>
      <c r="B431" s="21" t="s">
        <v>186</v>
      </c>
      <c r="C431" s="20" t="str">
        <f t="shared" si="33"/>
        <v>962</v>
      </c>
      <c r="D431" s="19" t="s">
        <v>1178</v>
      </c>
      <c r="E431" s="26" t="s">
        <v>630</v>
      </c>
      <c r="F431" s="22" t="s">
        <v>218</v>
      </c>
      <c r="G431" s="22" t="s">
        <v>218</v>
      </c>
      <c r="H431" s="17">
        <v>508</v>
      </c>
      <c r="I431" s="48">
        <v>430</v>
      </c>
      <c r="K431" s="27" t="s">
        <v>3178</v>
      </c>
      <c r="L431" s="24" t="s">
        <v>1819</v>
      </c>
      <c r="M431" s="26" t="s">
        <v>3519</v>
      </c>
    </row>
    <row r="432" spans="1:13" x14ac:dyDescent="0.35">
      <c r="A432" s="17">
        <v>8744</v>
      </c>
      <c r="B432" s="21" t="s">
        <v>186</v>
      </c>
      <c r="C432" s="20" t="str">
        <f t="shared" si="33"/>
        <v>962</v>
      </c>
      <c r="D432" s="19" t="s">
        <v>1180</v>
      </c>
      <c r="E432" s="26" t="s">
        <v>632</v>
      </c>
      <c r="F432" s="22" t="s">
        <v>218</v>
      </c>
      <c r="G432" s="22" t="s">
        <v>218</v>
      </c>
      <c r="H432" s="17">
        <v>510</v>
      </c>
      <c r="I432" s="48">
        <v>431</v>
      </c>
      <c r="K432" s="27" t="s">
        <v>3178</v>
      </c>
      <c r="L432" s="24" t="s">
        <v>1821</v>
      </c>
      <c r="M432" s="26" t="s">
        <v>3520</v>
      </c>
    </row>
    <row r="433" spans="1:13" x14ac:dyDescent="0.35">
      <c r="A433" s="17">
        <v>8746</v>
      </c>
      <c r="B433" s="21" t="s">
        <v>186</v>
      </c>
      <c r="C433" s="20" t="str">
        <f t="shared" si="33"/>
        <v>962</v>
      </c>
      <c r="D433" s="19" t="s">
        <v>1182</v>
      </c>
      <c r="E433" s="26" t="s">
        <v>634</v>
      </c>
      <c r="F433" s="22" t="s">
        <v>218</v>
      </c>
      <c r="G433" s="22" t="s">
        <v>218</v>
      </c>
      <c r="H433" s="17">
        <v>512</v>
      </c>
      <c r="I433" s="48">
        <v>432</v>
      </c>
      <c r="K433" s="27" t="s">
        <v>3178</v>
      </c>
      <c r="L433" s="24" t="s">
        <v>1823</v>
      </c>
      <c r="M433" s="26" t="s">
        <v>3521</v>
      </c>
    </row>
    <row r="434" spans="1:13" x14ac:dyDescent="0.35">
      <c r="A434" s="17">
        <v>8749</v>
      </c>
      <c r="B434" s="21" t="s">
        <v>186</v>
      </c>
      <c r="C434" s="20" t="str">
        <f t="shared" si="33"/>
        <v>962</v>
      </c>
      <c r="D434" s="19" t="s">
        <v>1184</v>
      </c>
      <c r="E434" s="26" t="s">
        <v>636</v>
      </c>
      <c r="F434" s="22" t="s">
        <v>218</v>
      </c>
      <c r="G434" s="22"/>
      <c r="H434" s="17">
        <v>514</v>
      </c>
      <c r="I434" s="48">
        <v>433</v>
      </c>
      <c r="K434" s="27" t="s">
        <v>3178</v>
      </c>
      <c r="L434" s="24" t="s">
        <v>1825</v>
      </c>
      <c r="M434" s="26" t="s">
        <v>3522</v>
      </c>
    </row>
    <row r="435" spans="1:13" x14ac:dyDescent="0.35">
      <c r="A435" s="17">
        <v>8750</v>
      </c>
      <c r="B435" s="21" t="s">
        <v>186</v>
      </c>
      <c r="C435" s="20" t="str">
        <f t="shared" si="33"/>
        <v>962</v>
      </c>
      <c r="D435" s="19" t="s">
        <v>1185</v>
      </c>
      <c r="E435" s="26" t="s">
        <v>637</v>
      </c>
      <c r="F435" s="22" t="s">
        <v>218</v>
      </c>
      <c r="G435" s="22"/>
      <c r="H435" s="17">
        <v>515</v>
      </c>
      <c r="I435" s="48">
        <v>434</v>
      </c>
      <c r="K435" s="27" t="s">
        <v>3178</v>
      </c>
      <c r="L435" s="24" t="s">
        <v>1826</v>
      </c>
      <c r="M435" s="26" t="s">
        <v>3523</v>
      </c>
    </row>
    <row r="436" spans="1:13" x14ac:dyDescent="0.35">
      <c r="A436" s="17">
        <v>8756</v>
      </c>
      <c r="B436" s="21" t="s">
        <v>186</v>
      </c>
      <c r="C436" s="20" t="str">
        <f t="shared" si="33"/>
        <v>962</v>
      </c>
      <c r="D436" s="19" t="s">
        <v>1188</v>
      </c>
      <c r="E436" s="26" t="s">
        <v>640</v>
      </c>
      <c r="F436" s="22" t="s">
        <v>218</v>
      </c>
      <c r="G436" s="22"/>
      <c r="H436" s="17">
        <v>518</v>
      </c>
      <c r="I436" s="48">
        <v>435</v>
      </c>
      <c r="K436" s="27" t="s">
        <v>3178</v>
      </c>
      <c r="L436" s="24" t="s">
        <v>1829</v>
      </c>
      <c r="M436" s="26" t="s">
        <v>3524</v>
      </c>
    </row>
    <row r="437" spans="1:13" x14ac:dyDescent="0.35">
      <c r="A437" s="17">
        <v>8757</v>
      </c>
      <c r="B437" s="21" t="s">
        <v>186</v>
      </c>
      <c r="C437" s="20" t="str">
        <f t="shared" si="33"/>
        <v>962</v>
      </c>
      <c r="D437" s="19" t="s">
        <v>1189</v>
      </c>
      <c r="E437" s="26" t="s">
        <v>641</v>
      </c>
      <c r="F437" s="22" t="s">
        <v>218</v>
      </c>
      <c r="G437" s="22" t="s">
        <v>218</v>
      </c>
      <c r="H437" s="17">
        <v>519</v>
      </c>
      <c r="I437" s="48">
        <v>436</v>
      </c>
      <c r="K437" s="27" t="s">
        <v>3178</v>
      </c>
      <c r="L437" s="24" t="s">
        <v>1830</v>
      </c>
      <c r="M437" s="26" t="s">
        <v>3525</v>
      </c>
    </row>
    <row r="438" spans="1:13" x14ac:dyDescent="0.35">
      <c r="A438" s="17">
        <v>8759</v>
      </c>
      <c r="B438" s="21" t="s">
        <v>186</v>
      </c>
      <c r="C438" s="20" t="str">
        <f t="shared" si="33"/>
        <v>962</v>
      </c>
      <c r="D438" s="19" t="s">
        <v>1190</v>
      </c>
      <c r="E438" s="26" t="s">
        <v>642</v>
      </c>
      <c r="F438" s="22" t="s">
        <v>218</v>
      </c>
      <c r="G438" s="22"/>
      <c r="H438" s="17">
        <v>520</v>
      </c>
      <c r="I438" s="48">
        <v>437</v>
      </c>
      <c r="K438" s="27" t="s">
        <v>3178</v>
      </c>
      <c r="L438" s="24" t="s">
        <v>1831</v>
      </c>
      <c r="M438" s="26" t="s">
        <v>3526</v>
      </c>
    </row>
    <row r="439" spans="1:13" x14ac:dyDescent="0.35">
      <c r="A439" s="17">
        <v>8761</v>
      </c>
      <c r="B439" s="21" t="s">
        <v>186</v>
      </c>
      <c r="C439" s="20" t="str">
        <f t="shared" si="33"/>
        <v>962</v>
      </c>
      <c r="D439" s="19" t="s">
        <v>1191</v>
      </c>
      <c r="E439" s="26" t="s">
        <v>643</v>
      </c>
      <c r="F439" s="22" t="s">
        <v>218</v>
      </c>
      <c r="G439" s="22"/>
      <c r="H439" s="17">
        <v>521</v>
      </c>
      <c r="I439" s="48">
        <v>438</v>
      </c>
      <c r="K439" s="27" t="s">
        <v>3178</v>
      </c>
      <c r="L439" s="24" t="s">
        <v>1832</v>
      </c>
      <c r="M439" s="26" t="s">
        <v>3527</v>
      </c>
    </row>
    <row r="440" spans="1:13" x14ac:dyDescent="0.35">
      <c r="A440" s="17">
        <v>8763</v>
      </c>
      <c r="B440" s="21" t="s">
        <v>186</v>
      </c>
      <c r="C440" s="20" t="str">
        <f t="shared" si="33"/>
        <v>962</v>
      </c>
      <c r="D440" s="19" t="s">
        <v>1192</v>
      </c>
      <c r="E440" s="26" t="s">
        <v>644</v>
      </c>
      <c r="F440" s="22" t="s">
        <v>218</v>
      </c>
      <c r="G440" s="22"/>
      <c r="H440" s="17">
        <v>522</v>
      </c>
      <c r="I440" s="48">
        <v>439</v>
      </c>
      <c r="K440" s="27" t="s">
        <v>3178</v>
      </c>
      <c r="L440" s="24" t="s">
        <v>1833</v>
      </c>
      <c r="M440" s="26" t="s">
        <v>3528</v>
      </c>
    </row>
    <row r="441" spans="1:13" x14ac:dyDescent="0.35">
      <c r="A441" s="17">
        <v>8768</v>
      </c>
      <c r="B441" s="21" t="s">
        <v>186</v>
      </c>
      <c r="C441" s="20" t="str">
        <f t="shared" si="33"/>
        <v>962</v>
      </c>
      <c r="D441" s="19" t="s">
        <v>1194</v>
      </c>
      <c r="E441" s="26" t="s">
        <v>646</v>
      </c>
      <c r="F441" s="22" t="s">
        <v>218</v>
      </c>
      <c r="G441" s="22"/>
      <c r="H441" s="17">
        <v>524</v>
      </c>
      <c r="I441" s="48">
        <v>440</v>
      </c>
      <c r="K441" s="27" t="s">
        <v>3178</v>
      </c>
      <c r="L441" s="24" t="s">
        <v>1835</v>
      </c>
      <c r="M441" s="26" t="s">
        <v>3529</v>
      </c>
    </row>
    <row r="442" spans="1:13" x14ac:dyDescent="0.35">
      <c r="A442" s="17">
        <v>8786</v>
      </c>
      <c r="B442" s="21" t="s">
        <v>186</v>
      </c>
      <c r="C442" s="20" t="str">
        <f t="shared" si="33"/>
        <v>962</v>
      </c>
      <c r="D442" s="19" t="s">
        <v>1201</v>
      </c>
      <c r="E442" s="26" t="s">
        <v>653</v>
      </c>
      <c r="F442" s="22" t="s">
        <v>218</v>
      </c>
      <c r="G442" s="22"/>
      <c r="H442" s="17">
        <v>531</v>
      </c>
      <c r="I442" s="48">
        <v>441</v>
      </c>
      <c r="K442" s="27" t="s">
        <v>3178</v>
      </c>
      <c r="L442" s="24" t="s">
        <v>1842</v>
      </c>
      <c r="M442" s="26" t="s">
        <v>3530</v>
      </c>
    </row>
    <row r="443" spans="1:13" x14ac:dyDescent="0.35">
      <c r="A443" s="17">
        <v>8795</v>
      </c>
      <c r="B443" s="21" t="s">
        <v>186</v>
      </c>
      <c r="C443" s="20" t="str">
        <f t="shared" si="33"/>
        <v>962</v>
      </c>
      <c r="D443" s="19" t="s">
        <v>1206</v>
      </c>
      <c r="E443" s="26" t="s">
        <v>658</v>
      </c>
      <c r="F443" s="22" t="s">
        <v>218</v>
      </c>
      <c r="G443" s="22" t="s">
        <v>218</v>
      </c>
      <c r="H443" s="17">
        <v>536</v>
      </c>
      <c r="I443" s="48">
        <v>442</v>
      </c>
      <c r="K443" s="27" t="s">
        <v>3178</v>
      </c>
      <c r="L443" s="24" t="s">
        <v>1847</v>
      </c>
      <c r="M443" s="26" t="s">
        <v>3531</v>
      </c>
    </row>
    <row r="444" spans="1:13" s="41" customFormat="1" x14ac:dyDescent="0.35">
      <c r="A444" s="35">
        <v>8802</v>
      </c>
      <c r="B444" s="38" t="s">
        <v>186</v>
      </c>
      <c r="C444" s="37" t="str">
        <f t="shared" si="33"/>
        <v>962</v>
      </c>
      <c r="D444" s="36" t="s">
        <v>1208</v>
      </c>
      <c r="E444" s="41" t="s">
        <v>660</v>
      </c>
      <c r="F444" s="39" t="s">
        <v>218</v>
      </c>
      <c r="G444" s="39"/>
      <c r="H444" s="35">
        <v>538</v>
      </c>
      <c r="I444" s="48">
        <v>443</v>
      </c>
      <c r="J444" s="35"/>
      <c r="K444" s="38" t="s">
        <v>3178</v>
      </c>
      <c r="L444" s="40" t="s">
        <v>1849</v>
      </c>
      <c r="M444" s="41" t="s">
        <v>3532</v>
      </c>
    </row>
    <row r="445" spans="1:13" x14ac:dyDescent="0.35">
      <c r="A445" s="17">
        <v>8809</v>
      </c>
      <c r="B445" s="21" t="s">
        <v>186</v>
      </c>
      <c r="C445" s="20" t="str">
        <f t="shared" si="33"/>
        <v>962</v>
      </c>
      <c r="D445" s="19" t="s">
        <v>1213</v>
      </c>
      <c r="E445" s="26" t="s">
        <v>665</v>
      </c>
      <c r="F445" s="22" t="s">
        <v>218</v>
      </c>
      <c r="G445" s="22" t="s">
        <v>218</v>
      </c>
      <c r="H445" s="17">
        <v>544</v>
      </c>
      <c r="I445" s="48">
        <v>444</v>
      </c>
      <c r="K445" s="27" t="s">
        <v>3178</v>
      </c>
      <c r="L445" s="24" t="s">
        <v>1854</v>
      </c>
      <c r="M445" s="26" t="s">
        <v>3533</v>
      </c>
    </row>
    <row r="446" spans="1:13" x14ac:dyDescent="0.35">
      <c r="A446" s="17">
        <v>8810</v>
      </c>
      <c r="B446" s="21" t="s">
        <v>186</v>
      </c>
      <c r="C446" s="20" t="str">
        <f t="shared" si="33"/>
        <v>962</v>
      </c>
      <c r="D446" s="19" t="s">
        <v>1214</v>
      </c>
      <c r="E446" s="26" t="s">
        <v>666</v>
      </c>
      <c r="F446" s="22" t="s">
        <v>218</v>
      </c>
      <c r="G446" s="22" t="s">
        <v>218</v>
      </c>
      <c r="H446" s="17">
        <v>545</v>
      </c>
      <c r="I446" s="48">
        <v>445</v>
      </c>
      <c r="K446" s="27" t="s">
        <v>3178</v>
      </c>
      <c r="L446" s="24" t="s">
        <v>1855</v>
      </c>
      <c r="M446" s="26" t="s">
        <v>3534</v>
      </c>
    </row>
    <row r="447" spans="1:13" x14ac:dyDescent="0.35">
      <c r="A447" s="17">
        <v>8814</v>
      </c>
      <c r="B447" s="21" t="s">
        <v>186</v>
      </c>
      <c r="C447" s="20" t="str">
        <f t="shared" si="33"/>
        <v>962</v>
      </c>
      <c r="D447" s="19" t="s">
        <v>1218</v>
      </c>
      <c r="E447" s="26" t="s">
        <v>670</v>
      </c>
      <c r="F447" s="22" t="s">
        <v>218</v>
      </c>
      <c r="G447" s="22"/>
      <c r="H447" s="17">
        <v>549</v>
      </c>
      <c r="I447" s="48">
        <v>446</v>
      </c>
      <c r="K447" s="27" t="s">
        <v>3178</v>
      </c>
      <c r="L447" s="24" t="s">
        <v>1859</v>
      </c>
      <c r="M447" s="26" t="s">
        <v>3535</v>
      </c>
    </row>
    <row r="448" spans="1:13" ht="13" x14ac:dyDescent="0.35">
      <c r="A448" s="17"/>
      <c r="B448" s="21"/>
      <c r="C448" s="20" t="e">
        <f t="shared" si="33"/>
        <v>#VALUE!</v>
      </c>
      <c r="D448" s="19"/>
      <c r="F448" s="22"/>
      <c r="G448" s="22"/>
      <c r="I448" s="48">
        <v>447</v>
      </c>
      <c r="J448" s="17" t="s">
        <v>3087</v>
      </c>
      <c r="K448" s="23" t="s">
        <v>3179</v>
      </c>
      <c r="M448" s="25" t="s">
        <v>3179</v>
      </c>
    </row>
    <row r="449" spans="1:13" x14ac:dyDescent="0.35">
      <c r="A449" s="17">
        <v>8630</v>
      </c>
      <c r="B449" s="21" t="s">
        <v>186</v>
      </c>
      <c r="C449" s="20" t="str">
        <f t="shared" si="33"/>
        <v>961</v>
      </c>
      <c r="D449" s="19" t="s">
        <v>1132</v>
      </c>
      <c r="E449" s="26" t="s">
        <v>584</v>
      </c>
      <c r="F449" s="22" t="s">
        <v>218</v>
      </c>
      <c r="G449" s="22" t="s">
        <v>218</v>
      </c>
      <c r="H449" s="17">
        <v>461</v>
      </c>
      <c r="I449" s="48">
        <v>448</v>
      </c>
      <c r="K449" s="27" t="s">
        <v>3179</v>
      </c>
      <c r="L449" s="24" t="s">
        <v>1773</v>
      </c>
      <c r="M449" s="26" t="s">
        <v>3536</v>
      </c>
    </row>
    <row r="450" spans="1:13" x14ac:dyDescent="0.35">
      <c r="A450" s="17">
        <v>8673</v>
      </c>
      <c r="B450" s="21" t="s">
        <v>186</v>
      </c>
      <c r="C450" s="20" t="str">
        <f t="shared" si="33"/>
        <v>961</v>
      </c>
      <c r="D450" s="19" t="s">
        <v>1148</v>
      </c>
      <c r="E450" s="26" t="s">
        <v>600</v>
      </c>
      <c r="F450" s="22" t="s">
        <v>218</v>
      </c>
      <c r="G450" s="22" t="s">
        <v>218</v>
      </c>
      <c r="H450" s="17">
        <v>477</v>
      </c>
      <c r="I450" s="48">
        <v>449</v>
      </c>
      <c r="K450" s="27" t="s">
        <v>3179</v>
      </c>
      <c r="L450" s="24" t="s">
        <v>1789</v>
      </c>
      <c r="M450" s="26" t="s">
        <v>3537</v>
      </c>
    </row>
    <row r="451" spans="1:13" x14ac:dyDescent="0.35">
      <c r="A451" s="17">
        <v>8674</v>
      </c>
      <c r="B451" s="21" t="s">
        <v>186</v>
      </c>
      <c r="C451" s="20" t="str">
        <f t="shared" si="33"/>
        <v>961</v>
      </c>
      <c r="D451" s="19" t="s">
        <v>1149</v>
      </c>
      <c r="E451" s="26" t="s">
        <v>601</v>
      </c>
      <c r="F451" s="22" t="s">
        <v>218</v>
      </c>
      <c r="G451" s="22" t="s">
        <v>218</v>
      </c>
      <c r="H451" s="17">
        <v>478</v>
      </c>
      <c r="I451" s="48">
        <v>450</v>
      </c>
      <c r="K451" s="27" t="s">
        <v>3179</v>
      </c>
      <c r="L451" s="24" t="s">
        <v>1790</v>
      </c>
      <c r="M451" s="26" t="s">
        <v>3538</v>
      </c>
    </row>
    <row r="452" spans="1:13" ht="13" x14ac:dyDescent="0.35">
      <c r="A452" s="17"/>
      <c r="B452" s="19"/>
      <c r="C452" s="20" t="e">
        <f t="shared" si="33"/>
        <v>#VALUE!</v>
      </c>
      <c r="D452" s="19"/>
      <c r="E452" s="21"/>
      <c r="F452" s="22"/>
      <c r="G452" s="22"/>
      <c r="I452" s="48">
        <v>451</v>
      </c>
      <c r="J452" s="17" t="s">
        <v>3087</v>
      </c>
      <c r="K452" s="23" t="s">
        <v>3105</v>
      </c>
      <c r="M452" s="25" t="s">
        <v>3105</v>
      </c>
    </row>
    <row r="453" spans="1:13" x14ac:dyDescent="0.35">
      <c r="A453" s="17">
        <v>8531</v>
      </c>
      <c r="B453" s="19">
        <v>958</v>
      </c>
      <c r="C453" s="20" t="str">
        <f t="shared" ref="C453" si="34">TRIM(B453)</f>
        <v>958</v>
      </c>
      <c r="D453" s="19" t="s">
        <v>804</v>
      </c>
      <c r="E453" s="21" t="s">
        <v>164</v>
      </c>
      <c r="F453" s="22" t="s">
        <v>216</v>
      </c>
      <c r="G453" s="22" t="s">
        <v>216</v>
      </c>
      <c r="H453" s="17">
        <v>430</v>
      </c>
      <c r="I453" s="48">
        <v>452</v>
      </c>
      <c r="K453" s="21" t="s">
        <v>3105</v>
      </c>
      <c r="L453" s="24" t="s">
        <v>1497</v>
      </c>
      <c r="M453" s="26" t="s">
        <v>3539</v>
      </c>
    </row>
    <row r="454" spans="1:13" x14ac:dyDescent="0.35">
      <c r="A454" s="17">
        <v>8534</v>
      </c>
      <c r="B454" s="21" t="s">
        <v>186</v>
      </c>
      <c r="C454" s="20" t="str">
        <f t="shared" ref="C454:C481" si="35">LEFT(TRIM(D454),(FIND("-",TRIM(D454),1)-1))</f>
        <v>958</v>
      </c>
      <c r="D454" s="19" t="s">
        <v>1104</v>
      </c>
      <c r="E454" s="26" t="s">
        <v>556</v>
      </c>
      <c r="F454" s="22" t="s">
        <v>218</v>
      </c>
      <c r="G454" s="22" t="s">
        <v>218</v>
      </c>
      <c r="H454" s="17">
        <v>431</v>
      </c>
      <c r="I454" s="48">
        <v>453</v>
      </c>
      <c r="K454" s="21" t="s">
        <v>3105</v>
      </c>
      <c r="L454" s="24" t="s">
        <v>1745</v>
      </c>
      <c r="M454" s="26" t="s">
        <v>3540</v>
      </c>
    </row>
    <row r="455" spans="1:13" x14ac:dyDescent="0.35">
      <c r="A455" s="17">
        <v>8535</v>
      </c>
      <c r="B455" s="21" t="s">
        <v>186</v>
      </c>
      <c r="C455" s="20" t="str">
        <f t="shared" si="35"/>
        <v>958</v>
      </c>
      <c r="D455" s="19" t="s">
        <v>1105</v>
      </c>
      <c r="E455" s="26" t="s">
        <v>557</v>
      </c>
      <c r="F455" s="22" t="s">
        <v>218</v>
      </c>
      <c r="G455" s="22" t="s">
        <v>218</v>
      </c>
      <c r="H455" s="17">
        <v>432</v>
      </c>
      <c r="I455" s="48">
        <v>454</v>
      </c>
      <c r="K455" s="21" t="s">
        <v>3105</v>
      </c>
      <c r="L455" s="24" t="s">
        <v>1746</v>
      </c>
      <c r="M455" s="26" t="s">
        <v>3541</v>
      </c>
    </row>
    <row r="456" spans="1:13" x14ac:dyDescent="0.35">
      <c r="A456" s="17">
        <v>8538</v>
      </c>
      <c r="B456" s="21" t="s">
        <v>186</v>
      </c>
      <c r="C456" s="20" t="str">
        <f t="shared" si="35"/>
        <v>958</v>
      </c>
      <c r="D456" s="19" t="s">
        <v>1106</v>
      </c>
      <c r="E456" s="26" t="s">
        <v>558</v>
      </c>
      <c r="F456" s="22" t="s">
        <v>218</v>
      </c>
      <c r="G456" s="22" t="s">
        <v>218</v>
      </c>
      <c r="H456" s="17">
        <v>433</v>
      </c>
      <c r="I456" s="48">
        <v>455</v>
      </c>
      <c r="K456" s="21" t="s">
        <v>3105</v>
      </c>
      <c r="L456" s="24" t="s">
        <v>1747</v>
      </c>
      <c r="M456" s="26" t="s">
        <v>3542</v>
      </c>
    </row>
    <row r="457" spans="1:13" x14ac:dyDescent="0.35">
      <c r="A457" s="17">
        <v>8539</v>
      </c>
      <c r="B457" s="21" t="s">
        <v>186</v>
      </c>
      <c r="C457" s="20" t="str">
        <f t="shared" si="35"/>
        <v>958</v>
      </c>
      <c r="D457" s="19" t="s">
        <v>1107</v>
      </c>
      <c r="E457" s="26" t="s">
        <v>559</v>
      </c>
      <c r="F457" s="22" t="s">
        <v>218</v>
      </c>
      <c r="G457" s="22" t="s">
        <v>218</v>
      </c>
      <c r="H457" s="17">
        <v>434</v>
      </c>
      <c r="I457" s="48">
        <v>456</v>
      </c>
      <c r="K457" s="21" t="s">
        <v>3105</v>
      </c>
      <c r="L457" s="24" t="s">
        <v>1748</v>
      </c>
      <c r="M457" s="26" t="s">
        <v>3543</v>
      </c>
    </row>
    <row r="458" spans="1:13" x14ac:dyDescent="0.35">
      <c r="A458" s="17">
        <v>8543</v>
      </c>
      <c r="B458" s="21" t="s">
        <v>186</v>
      </c>
      <c r="C458" s="20" t="str">
        <f t="shared" si="35"/>
        <v>958</v>
      </c>
      <c r="D458" s="19" t="s">
        <v>1108</v>
      </c>
      <c r="E458" s="26" t="s">
        <v>560</v>
      </c>
      <c r="F458" s="22" t="s">
        <v>218</v>
      </c>
      <c r="G458" s="22"/>
      <c r="H458" s="17">
        <v>435</v>
      </c>
      <c r="I458" s="48">
        <v>457</v>
      </c>
      <c r="K458" s="21" t="s">
        <v>3105</v>
      </c>
      <c r="L458" s="24" t="s">
        <v>1749</v>
      </c>
      <c r="M458" s="26" t="s">
        <v>3544</v>
      </c>
    </row>
    <row r="459" spans="1:13" x14ac:dyDescent="0.35">
      <c r="A459" s="17">
        <v>8549</v>
      </c>
      <c r="B459" s="21" t="s">
        <v>186</v>
      </c>
      <c r="C459" s="20" t="str">
        <f t="shared" si="35"/>
        <v>958</v>
      </c>
      <c r="D459" s="19" t="s">
        <v>1109</v>
      </c>
      <c r="E459" s="26" t="s">
        <v>561</v>
      </c>
      <c r="F459" s="22" t="s">
        <v>218</v>
      </c>
      <c r="G459" s="22" t="s">
        <v>218</v>
      </c>
      <c r="H459" s="17">
        <v>436</v>
      </c>
      <c r="I459" s="48">
        <v>458</v>
      </c>
      <c r="K459" s="21" t="s">
        <v>3105</v>
      </c>
      <c r="L459" s="24" t="s">
        <v>1750</v>
      </c>
      <c r="M459" s="26" t="s">
        <v>3545</v>
      </c>
    </row>
    <row r="460" spans="1:13" x14ac:dyDescent="0.35">
      <c r="A460" s="17">
        <v>8551</v>
      </c>
      <c r="B460" s="21" t="s">
        <v>186</v>
      </c>
      <c r="C460" s="20" t="str">
        <f t="shared" si="35"/>
        <v>958</v>
      </c>
      <c r="D460" s="19" t="s">
        <v>1110</v>
      </c>
      <c r="E460" s="26" t="s">
        <v>562</v>
      </c>
      <c r="F460" s="22" t="s">
        <v>218</v>
      </c>
      <c r="G460" s="22" t="s">
        <v>218</v>
      </c>
      <c r="H460" s="17">
        <v>437</v>
      </c>
      <c r="I460" s="48">
        <v>459</v>
      </c>
      <c r="K460" s="21" t="s">
        <v>3105</v>
      </c>
      <c r="L460" s="24" t="s">
        <v>1751</v>
      </c>
      <c r="M460" s="26" t="s">
        <v>3546</v>
      </c>
    </row>
    <row r="461" spans="1:13" x14ac:dyDescent="0.35">
      <c r="A461" s="17">
        <v>8554</v>
      </c>
      <c r="B461" s="21" t="s">
        <v>186</v>
      </c>
      <c r="C461" s="20" t="str">
        <f t="shared" si="35"/>
        <v>958</v>
      </c>
      <c r="D461" s="19" t="s">
        <v>1111</v>
      </c>
      <c r="E461" s="26" t="s">
        <v>563</v>
      </c>
      <c r="F461" s="22" t="s">
        <v>218</v>
      </c>
      <c r="G461" s="22"/>
      <c r="H461" s="17">
        <v>438</v>
      </c>
      <c r="I461" s="48">
        <v>460</v>
      </c>
      <c r="K461" s="21" t="s">
        <v>3105</v>
      </c>
      <c r="L461" s="24" t="s">
        <v>1752</v>
      </c>
      <c r="M461" s="26" t="s">
        <v>3547</v>
      </c>
    </row>
    <row r="462" spans="1:13" x14ac:dyDescent="0.35">
      <c r="A462" s="17">
        <v>8555</v>
      </c>
      <c r="B462" s="21" t="s">
        <v>186</v>
      </c>
      <c r="C462" s="20" t="str">
        <f t="shared" si="35"/>
        <v>958</v>
      </c>
      <c r="D462" s="19" t="s">
        <v>1112</v>
      </c>
      <c r="E462" s="26" t="s">
        <v>564</v>
      </c>
      <c r="F462" s="22" t="s">
        <v>218</v>
      </c>
      <c r="G462" s="22"/>
      <c r="H462" s="17">
        <v>439</v>
      </c>
      <c r="I462" s="48">
        <v>461</v>
      </c>
      <c r="K462" s="21" t="s">
        <v>3105</v>
      </c>
      <c r="L462" s="24" t="s">
        <v>1753</v>
      </c>
      <c r="M462" s="26" t="s">
        <v>3548</v>
      </c>
    </row>
    <row r="463" spans="1:13" x14ac:dyDescent="0.35">
      <c r="A463" s="17">
        <v>8556</v>
      </c>
      <c r="B463" s="21" t="s">
        <v>186</v>
      </c>
      <c r="C463" s="20" t="str">
        <f t="shared" si="35"/>
        <v>958</v>
      </c>
      <c r="D463" s="19" t="s">
        <v>1113</v>
      </c>
      <c r="E463" s="26" t="s">
        <v>565</v>
      </c>
      <c r="F463" s="22" t="s">
        <v>218</v>
      </c>
      <c r="G463" s="22" t="s">
        <v>218</v>
      </c>
      <c r="H463" s="17">
        <v>440</v>
      </c>
      <c r="I463" s="48">
        <v>462</v>
      </c>
      <c r="K463" s="21" t="s">
        <v>3105</v>
      </c>
      <c r="L463" s="24" t="s">
        <v>1754</v>
      </c>
      <c r="M463" s="26" t="s">
        <v>3549</v>
      </c>
    </row>
    <row r="464" spans="1:13" x14ac:dyDescent="0.35">
      <c r="A464" s="17">
        <v>8559</v>
      </c>
      <c r="B464" s="21" t="s">
        <v>186</v>
      </c>
      <c r="C464" s="20" t="str">
        <f t="shared" si="35"/>
        <v>958</v>
      </c>
      <c r="D464" s="19" t="s">
        <v>1114</v>
      </c>
      <c r="E464" s="26" t="s">
        <v>566</v>
      </c>
      <c r="F464" s="22" t="s">
        <v>218</v>
      </c>
      <c r="G464" s="22"/>
      <c r="H464" s="17">
        <v>441</v>
      </c>
      <c r="I464" s="48">
        <v>463</v>
      </c>
      <c r="K464" s="21" t="s">
        <v>3105</v>
      </c>
      <c r="L464" s="24" t="s">
        <v>1755</v>
      </c>
      <c r="M464" s="26" t="s">
        <v>3550</v>
      </c>
    </row>
    <row r="465" spans="1:13" x14ac:dyDescent="0.35">
      <c r="A465" s="17">
        <v>8561</v>
      </c>
      <c r="B465" s="21" t="s">
        <v>186</v>
      </c>
      <c r="C465" s="20" t="str">
        <f t="shared" si="35"/>
        <v>958</v>
      </c>
      <c r="D465" s="19" t="s">
        <v>1115</v>
      </c>
      <c r="E465" s="26" t="s">
        <v>567</v>
      </c>
      <c r="F465" s="22" t="s">
        <v>218</v>
      </c>
      <c r="G465" s="22" t="s">
        <v>218</v>
      </c>
      <c r="H465" s="17">
        <v>442</v>
      </c>
      <c r="I465" s="48">
        <v>464</v>
      </c>
      <c r="K465" s="21" t="s">
        <v>3105</v>
      </c>
      <c r="L465" s="24" t="s">
        <v>1756</v>
      </c>
      <c r="M465" s="26" t="s">
        <v>3551</v>
      </c>
    </row>
    <row r="466" spans="1:13" x14ac:dyDescent="0.35">
      <c r="A466" s="17">
        <v>8563</v>
      </c>
      <c r="B466" s="21" t="s">
        <v>186</v>
      </c>
      <c r="C466" s="20" t="str">
        <f t="shared" si="35"/>
        <v>958</v>
      </c>
      <c r="D466" s="19" t="s">
        <v>1116</v>
      </c>
      <c r="E466" s="26" t="s">
        <v>568</v>
      </c>
      <c r="F466" s="22" t="s">
        <v>218</v>
      </c>
      <c r="G466" s="22"/>
      <c r="H466" s="17">
        <v>443</v>
      </c>
      <c r="I466" s="48">
        <v>465</v>
      </c>
      <c r="K466" s="21" t="s">
        <v>3105</v>
      </c>
      <c r="L466" s="28" t="s">
        <v>1757</v>
      </c>
      <c r="M466" s="26" t="s">
        <v>3552</v>
      </c>
    </row>
    <row r="467" spans="1:13" x14ac:dyDescent="0.35">
      <c r="A467" s="17">
        <v>8568</v>
      </c>
      <c r="B467" s="21" t="s">
        <v>186</v>
      </c>
      <c r="C467" s="20" t="str">
        <f t="shared" si="35"/>
        <v>958</v>
      </c>
      <c r="D467" s="19" t="s">
        <v>1117</v>
      </c>
      <c r="E467" s="26" t="s">
        <v>569</v>
      </c>
      <c r="F467" s="22" t="s">
        <v>218</v>
      </c>
      <c r="G467" s="22" t="s">
        <v>218</v>
      </c>
      <c r="H467" s="17">
        <v>444</v>
      </c>
      <c r="I467" s="48">
        <v>466</v>
      </c>
      <c r="K467" s="21" t="s">
        <v>3105</v>
      </c>
      <c r="L467" s="24" t="s">
        <v>1758</v>
      </c>
      <c r="M467" s="26" t="s">
        <v>3553</v>
      </c>
    </row>
    <row r="468" spans="1:13" x14ac:dyDescent="0.35">
      <c r="A468" s="17">
        <v>8569</v>
      </c>
      <c r="B468" s="21" t="s">
        <v>186</v>
      </c>
      <c r="C468" s="20" t="str">
        <f t="shared" si="35"/>
        <v>958</v>
      </c>
      <c r="D468" s="19" t="s">
        <v>1118</v>
      </c>
      <c r="E468" s="26" t="s">
        <v>570</v>
      </c>
      <c r="F468" s="22" t="s">
        <v>218</v>
      </c>
      <c r="G468" s="22" t="s">
        <v>218</v>
      </c>
      <c r="H468" s="17">
        <v>445</v>
      </c>
      <c r="I468" s="48">
        <v>467</v>
      </c>
      <c r="K468" s="21" t="s">
        <v>3105</v>
      </c>
      <c r="L468" s="24" t="s">
        <v>1759</v>
      </c>
      <c r="M468" s="26" t="s">
        <v>3554</v>
      </c>
    </row>
    <row r="469" spans="1:13" x14ac:dyDescent="0.35">
      <c r="A469" s="17">
        <v>8574</v>
      </c>
      <c r="B469" s="21" t="s">
        <v>186</v>
      </c>
      <c r="C469" s="20" t="str">
        <f t="shared" si="35"/>
        <v>958</v>
      </c>
      <c r="D469" s="19" t="s">
        <v>1119</v>
      </c>
      <c r="E469" s="26" t="s">
        <v>571</v>
      </c>
      <c r="F469" s="22" t="s">
        <v>218</v>
      </c>
      <c r="G469" s="22" t="s">
        <v>218</v>
      </c>
      <c r="H469" s="17">
        <v>446</v>
      </c>
      <c r="I469" s="48">
        <v>468</v>
      </c>
      <c r="K469" s="21" t="s">
        <v>3105</v>
      </c>
      <c r="L469" s="24" t="s">
        <v>1760</v>
      </c>
      <c r="M469" s="26" t="s">
        <v>3555</v>
      </c>
    </row>
    <row r="470" spans="1:13" x14ac:dyDescent="0.35">
      <c r="A470" s="17">
        <v>8575</v>
      </c>
      <c r="B470" s="21" t="s">
        <v>186</v>
      </c>
      <c r="C470" s="20" t="str">
        <f t="shared" si="35"/>
        <v>958</v>
      </c>
      <c r="D470" s="19" t="s">
        <v>1120</v>
      </c>
      <c r="E470" s="26" t="s">
        <v>572</v>
      </c>
      <c r="F470" s="22" t="s">
        <v>218</v>
      </c>
      <c r="G470" s="22"/>
      <c r="H470" s="17">
        <v>447</v>
      </c>
      <c r="I470" s="48">
        <v>469</v>
      </c>
      <c r="K470" s="21" t="s">
        <v>3105</v>
      </c>
      <c r="L470" s="24" t="s">
        <v>1761</v>
      </c>
      <c r="M470" s="26" t="s">
        <v>3556</v>
      </c>
    </row>
    <row r="471" spans="1:13" x14ac:dyDescent="0.35">
      <c r="A471" s="17">
        <v>8577</v>
      </c>
      <c r="B471" s="21" t="s">
        <v>186</v>
      </c>
      <c r="C471" s="20" t="str">
        <f t="shared" si="35"/>
        <v>958</v>
      </c>
      <c r="D471" s="19" t="s">
        <v>1121</v>
      </c>
      <c r="E471" s="26" t="s">
        <v>573</v>
      </c>
      <c r="F471" s="22" t="s">
        <v>218</v>
      </c>
      <c r="G471" s="22"/>
      <c r="H471" s="17">
        <v>448</v>
      </c>
      <c r="I471" s="48">
        <v>470</v>
      </c>
      <c r="K471" s="21" t="s">
        <v>3105</v>
      </c>
      <c r="L471" s="24" t="s">
        <v>1762</v>
      </c>
      <c r="M471" s="26" t="s">
        <v>3557</v>
      </c>
    </row>
    <row r="472" spans="1:13" x14ac:dyDescent="0.35">
      <c r="A472" s="17">
        <v>8578</v>
      </c>
      <c r="B472" s="21" t="s">
        <v>186</v>
      </c>
      <c r="C472" s="20" t="str">
        <f t="shared" si="35"/>
        <v>958</v>
      </c>
      <c r="D472" s="19" t="s">
        <v>1122</v>
      </c>
      <c r="E472" s="26" t="s">
        <v>574</v>
      </c>
      <c r="F472" s="22" t="s">
        <v>218</v>
      </c>
      <c r="G472" s="22"/>
      <c r="H472" s="17">
        <v>449</v>
      </c>
      <c r="I472" s="48">
        <v>471</v>
      </c>
      <c r="K472" s="21" t="s">
        <v>3105</v>
      </c>
      <c r="L472" s="24" t="s">
        <v>1763</v>
      </c>
      <c r="M472" s="26" t="s">
        <v>3558</v>
      </c>
    </row>
    <row r="473" spans="1:13" x14ac:dyDescent="0.35">
      <c r="A473" s="17">
        <v>8579</v>
      </c>
      <c r="B473" s="21" t="s">
        <v>186</v>
      </c>
      <c r="C473" s="20" t="str">
        <f t="shared" si="35"/>
        <v>958</v>
      </c>
      <c r="D473" s="19" t="s">
        <v>1123</v>
      </c>
      <c r="E473" s="26" t="s">
        <v>575</v>
      </c>
      <c r="F473" s="22" t="s">
        <v>218</v>
      </c>
      <c r="G473" s="22"/>
      <c r="H473" s="17">
        <v>450</v>
      </c>
      <c r="I473" s="48">
        <v>472</v>
      </c>
      <c r="K473" s="21" t="s">
        <v>3105</v>
      </c>
      <c r="L473" s="24" t="s">
        <v>1764</v>
      </c>
      <c r="M473" s="26" t="s">
        <v>3559</v>
      </c>
    </row>
    <row r="474" spans="1:13" x14ac:dyDescent="0.35">
      <c r="A474" s="17">
        <v>8580</v>
      </c>
      <c r="B474" s="21" t="s">
        <v>186</v>
      </c>
      <c r="C474" s="20" t="str">
        <f t="shared" si="35"/>
        <v>958</v>
      </c>
      <c r="D474" s="19" t="s">
        <v>1124</v>
      </c>
      <c r="E474" s="26" t="s">
        <v>576</v>
      </c>
      <c r="F474" s="22" t="s">
        <v>218</v>
      </c>
      <c r="G474" s="22"/>
      <c r="H474" s="17">
        <v>451</v>
      </c>
      <c r="I474" s="48">
        <v>473</v>
      </c>
      <c r="K474" s="21" t="s">
        <v>3105</v>
      </c>
      <c r="L474" s="24" t="s">
        <v>1765</v>
      </c>
      <c r="M474" s="26" t="s">
        <v>3560</v>
      </c>
    </row>
    <row r="475" spans="1:13" x14ac:dyDescent="0.35">
      <c r="A475" s="17">
        <v>8583</v>
      </c>
      <c r="B475" s="21" t="s">
        <v>186</v>
      </c>
      <c r="C475" s="20" t="str">
        <f t="shared" si="35"/>
        <v>958</v>
      </c>
      <c r="D475" s="19" t="s">
        <v>1125</v>
      </c>
      <c r="E475" s="26" t="s">
        <v>577</v>
      </c>
      <c r="F475" s="22" t="s">
        <v>218</v>
      </c>
      <c r="G475" s="22"/>
      <c r="H475" s="17">
        <v>452</v>
      </c>
      <c r="I475" s="48">
        <v>474</v>
      </c>
      <c r="K475" s="21" t="s">
        <v>3105</v>
      </c>
      <c r="L475" s="24" t="s">
        <v>1766</v>
      </c>
      <c r="M475" s="26" t="s">
        <v>3561</v>
      </c>
    </row>
    <row r="476" spans="1:13" x14ac:dyDescent="0.35">
      <c r="A476" s="17">
        <v>8584</v>
      </c>
      <c r="B476" s="21" t="s">
        <v>186</v>
      </c>
      <c r="C476" s="20" t="str">
        <f t="shared" si="35"/>
        <v>958</v>
      </c>
      <c r="D476" s="19" t="s">
        <v>1126</v>
      </c>
      <c r="E476" s="26" t="s">
        <v>578</v>
      </c>
      <c r="F476" s="22" t="s">
        <v>218</v>
      </c>
      <c r="G476" s="22"/>
      <c r="H476" s="17">
        <v>453</v>
      </c>
      <c r="I476" s="48">
        <v>475</v>
      </c>
      <c r="K476" s="21" t="s">
        <v>3105</v>
      </c>
      <c r="L476" s="24" t="s">
        <v>1767</v>
      </c>
      <c r="M476" s="26" t="s">
        <v>3562</v>
      </c>
    </row>
    <row r="477" spans="1:13" x14ac:dyDescent="0.35">
      <c r="A477" s="17">
        <v>8585</v>
      </c>
      <c r="B477" s="21" t="s">
        <v>186</v>
      </c>
      <c r="C477" s="20" t="str">
        <f t="shared" si="35"/>
        <v>958</v>
      </c>
      <c r="D477" s="19" t="s">
        <v>1127</v>
      </c>
      <c r="E477" s="26" t="s">
        <v>579</v>
      </c>
      <c r="F477" s="22" t="s">
        <v>218</v>
      </c>
      <c r="G477" s="22"/>
      <c r="H477" s="17">
        <v>454</v>
      </c>
      <c r="I477" s="48">
        <v>476</v>
      </c>
      <c r="K477" s="21" t="s">
        <v>3105</v>
      </c>
      <c r="L477" s="24" t="s">
        <v>1768</v>
      </c>
      <c r="M477" s="26" t="s">
        <v>3563</v>
      </c>
    </row>
    <row r="478" spans="1:13" x14ac:dyDescent="0.35">
      <c r="A478" s="17">
        <v>8587</v>
      </c>
      <c r="B478" s="21" t="s">
        <v>186</v>
      </c>
      <c r="C478" s="20" t="str">
        <f t="shared" si="35"/>
        <v>958</v>
      </c>
      <c r="D478" s="19" t="s">
        <v>1128</v>
      </c>
      <c r="E478" s="26" t="s">
        <v>580</v>
      </c>
      <c r="F478" s="22" t="s">
        <v>218</v>
      </c>
      <c r="G478" s="22"/>
      <c r="H478" s="17">
        <v>455</v>
      </c>
      <c r="I478" s="48">
        <v>477</v>
      </c>
      <c r="K478" s="21" t="s">
        <v>3105</v>
      </c>
      <c r="L478" s="24" t="s">
        <v>1769</v>
      </c>
      <c r="M478" s="26" t="s">
        <v>3564</v>
      </c>
    </row>
    <row r="479" spans="1:13" x14ac:dyDescent="0.35">
      <c r="A479" s="17">
        <v>8589</v>
      </c>
      <c r="B479" s="21" t="s">
        <v>186</v>
      </c>
      <c r="C479" s="20" t="str">
        <f t="shared" si="35"/>
        <v>958</v>
      </c>
      <c r="D479" s="19" t="s">
        <v>1129</v>
      </c>
      <c r="E479" s="26" t="s">
        <v>581</v>
      </c>
      <c r="F479" s="22" t="s">
        <v>218</v>
      </c>
      <c r="G479" s="22"/>
      <c r="H479" s="17">
        <v>456</v>
      </c>
      <c r="I479" s="48">
        <v>478</v>
      </c>
      <c r="K479" s="21" t="s">
        <v>3105</v>
      </c>
      <c r="L479" s="24" t="s">
        <v>1770</v>
      </c>
      <c r="M479" s="26" t="s">
        <v>3565</v>
      </c>
    </row>
    <row r="480" spans="1:13" x14ac:dyDescent="0.35">
      <c r="A480" s="17">
        <v>8591</v>
      </c>
      <c r="B480" s="21" t="s">
        <v>186</v>
      </c>
      <c r="C480" s="20" t="str">
        <f t="shared" si="35"/>
        <v>958</v>
      </c>
      <c r="D480" s="19" t="s">
        <v>1130</v>
      </c>
      <c r="E480" s="26" t="s">
        <v>582</v>
      </c>
      <c r="F480" s="22" t="s">
        <v>218</v>
      </c>
      <c r="G480" s="22"/>
      <c r="H480" s="17">
        <v>457</v>
      </c>
      <c r="I480" s="48">
        <v>479</v>
      </c>
      <c r="K480" s="21" t="s">
        <v>3105</v>
      </c>
      <c r="L480" s="24" t="s">
        <v>1771</v>
      </c>
      <c r="M480" s="26" t="s">
        <v>3566</v>
      </c>
    </row>
    <row r="481" spans="1:30" ht="13" x14ac:dyDescent="0.35">
      <c r="A481" s="17"/>
      <c r="B481" s="19"/>
      <c r="C481" s="20" t="e">
        <f t="shared" si="35"/>
        <v>#VALUE!</v>
      </c>
      <c r="D481" s="19"/>
      <c r="E481" s="21"/>
      <c r="F481" s="22"/>
      <c r="G481" s="22"/>
      <c r="I481" s="48">
        <v>480</v>
      </c>
      <c r="J481" s="17" t="s">
        <v>3087</v>
      </c>
      <c r="K481" s="23" t="s">
        <v>3107</v>
      </c>
      <c r="M481" s="25" t="s">
        <v>3107</v>
      </c>
    </row>
    <row r="482" spans="1:30" x14ac:dyDescent="0.35">
      <c r="A482" s="17">
        <v>8966</v>
      </c>
      <c r="B482" s="19">
        <v>968</v>
      </c>
      <c r="C482" s="20" t="str">
        <f t="shared" ref="C482" si="36">TRIM(B482)</f>
        <v>968</v>
      </c>
      <c r="D482" s="19" t="s">
        <v>804</v>
      </c>
      <c r="E482" s="21" t="s">
        <v>171</v>
      </c>
      <c r="F482" s="22" t="s">
        <v>216</v>
      </c>
      <c r="G482" s="22" t="s">
        <v>216</v>
      </c>
      <c r="H482" s="17">
        <v>574</v>
      </c>
      <c r="I482" s="48">
        <v>481</v>
      </c>
      <c r="K482" s="21" t="s">
        <v>3107</v>
      </c>
      <c r="L482" s="24" t="s">
        <v>1504</v>
      </c>
      <c r="M482" s="26" t="s">
        <v>3567</v>
      </c>
    </row>
    <row r="483" spans="1:30" x14ac:dyDescent="0.35">
      <c r="A483" s="17">
        <v>8967</v>
      </c>
      <c r="B483" s="21" t="s">
        <v>186</v>
      </c>
      <c r="C483" s="20" t="str">
        <f t="shared" ref="C483:C546" si="37">LEFT(TRIM(D483),(FIND("-",TRIM(D483),1)-1))</f>
        <v>968</v>
      </c>
      <c r="D483" s="19" t="s">
        <v>1240</v>
      </c>
      <c r="E483" s="26" t="s">
        <v>692</v>
      </c>
      <c r="F483" s="22" t="s">
        <v>218</v>
      </c>
      <c r="G483" s="22" t="s">
        <v>218</v>
      </c>
      <c r="H483" s="17">
        <v>575</v>
      </c>
      <c r="I483" s="48">
        <v>482</v>
      </c>
      <c r="K483" s="21" t="s">
        <v>3107</v>
      </c>
      <c r="L483" s="24" t="s">
        <v>1881</v>
      </c>
      <c r="M483" s="26" t="s">
        <v>3568</v>
      </c>
    </row>
    <row r="484" spans="1:30" x14ac:dyDescent="0.35">
      <c r="A484" s="17">
        <v>8968</v>
      </c>
      <c r="B484" s="21" t="s">
        <v>186</v>
      </c>
      <c r="C484" s="20" t="str">
        <f t="shared" si="37"/>
        <v>968</v>
      </c>
      <c r="D484" s="19" t="s">
        <v>1241</v>
      </c>
      <c r="E484" s="26" t="s">
        <v>693</v>
      </c>
      <c r="F484" s="22" t="s">
        <v>218</v>
      </c>
      <c r="G484" s="22"/>
      <c r="H484" s="17">
        <v>576</v>
      </c>
      <c r="I484" s="48">
        <v>483</v>
      </c>
      <c r="K484" s="21" t="s">
        <v>3107</v>
      </c>
      <c r="L484" s="24" t="s">
        <v>1882</v>
      </c>
      <c r="M484" s="26" t="s">
        <v>3569</v>
      </c>
    </row>
    <row r="485" spans="1:30" x14ac:dyDescent="0.35">
      <c r="A485" s="17">
        <v>8969</v>
      </c>
      <c r="B485" s="21" t="s">
        <v>186</v>
      </c>
      <c r="C485" s="20" t="str">
        <f t="shared" si="37"/>
        <v>968</v>
      </c>
      <c r="D485" s="19" t="s">
        <v>1242</v>
      </c>
      <c r="E485" s="26" t="s">
        <v>694</v>
      </c>
      <c r="F485" s="22" t="s">
        <v>218</v>
      </c>
      <c r="G485" s="22"/>
      <c r="H485" s="17">
        <v>577</v>
      </c>
      <c r="I485" s="48">
        <v>484</v>
      </c>
      <c r="K485" s="21" t="s">
        <v>3107</v>
      </c>
      <c r="L485" s="24" t="s">
        <v>1883</v>
      </c>
      <c r="M485" s="26" t="s">
        <v>3570</v>
      </c>
    </row>
    <row r="486" spans="1:30" x14ac:dyDescent="0.35">
      <c r="A486" s="17">
        <v>8970</v>
      </c>
      <c r="B486" s="21" t="s">
        <v>186</v>
      </c>
      <c r="C486" s="20" t="str">
        <f t="shared" si="37"/>
        <v>968</v>
      </c>
      <c r="D486" s="19" t="s">
        <v>1243</v>
      </c>
      <c r="E486" s="26" t="s">
        <v>695</v>
      </c>
      <c r="F486" s="22" t="s">
        <v>218</v>
      </c>
      <c r="G486" s="22" t="s">
        <v>218</v>
      </c>
      <c r="H486" s="17">
        <v>578</v>
      </c>
      <c r="I486" s="48">
        <v>485</v>
      </c>
      <c r="K486" s="21" t="s">
        <v>3107</v>
      </c>
      <c r="L486" s="24" t="s">
        <v>1884</v>
      </c>
      <c r="M486" s="26" t="s">
        <v>3571</v>
      </c>
    </row>
    <row r="487" spans="1:30" x14ac:dyDescent="0.35">
      <c r="A487" s="17">
        <v>8971</v>
      </c>
      <c r="B487" s="21" t="s">
        <v>186</v>
      </c>
      <c r="C487" s="20" t="str">
        <f t="shared" si="37"/>
        <v>968</v>
      </c>
      <c r="D487" s="19" t="s">
        <v>1244</v>
      </c>
      <c r="E487" s="26" t="s">
        <v>696</v>
      </c>
      <c r="F487" s="22" t="s">
        <v>218</v>
      </c>
      <c r="G487" s="22" t="s">
        <v>218</v>
      </c>
      <c r="H487" s="17">
        <v>579</v>
      </c>
      <c r="I487" s="48">
        <v>486</v>
      </c>
      <c r="K487" s="21" t="s">
        <v>3107</v>
      </c>
      <c r="L487" s="24" t="s">
        <v>1885</v>
      </c>
      <c r="M487" s="26" t="s">
        <v>3572</v>
      </c>
    </row>
    <row r="488" spans="1:30" x14ac:dyDescent="0.35">
      <c r="A488" s="17">
        <v>8972</v>
      </c>
      <c r="B488" s="21" t="s">
        <v>186</v>
      </c>
      <c r="C488" s="20" t="str">
        <f t="shared" si="37"/>
        <v>968</v>
      </c>
      <c r="D488" s="19" t="s">
        <v>1245</v>
      </c>
      <c r="E488" s="26" t="s">
        <v>697</v>
      </c>
      <c r="F488" s="22" t="s">
        <v>218</v>
      </c>
      <c r="G488" s="22"/>
      <c r="H488" s="17">
        <v>580</v>
      </c>
      <c r="I488" s="48">
        <v>487</v>
      </c>
      <c r="K488" s="21" t="s">
        <v>3107</v>
      </c>
      <c r="L488" s="24" t="s">
        <v>1886</v>
      </c>
      <c r="M488" s="26" t="s">
        <v>3573</v>
      </c>
    </row>
    <row r="489" spans="1:30" s="44" customFormat="1" ht="13" x14ac:dyDescent="0.35">
      <c r="A489" s="17">
        <v>8976</v>
      </c>
      <c r="B489" s="21" t="s">
        <v>186</v>
      </c>
      <c r="C489" s="20" t="str">
        <f t="shared" si="37"/>
        <v>968</v>
      </c>
      <c r="D489" s="19" t="s">
        <v>1246</v>
      </c>
      <c r="E489" s="26" t="s">
        <v>698</v>
      </c>
      <c r="F489" s="22" t="s">
        <v>218</v>
      </c>
      <c r="G489" s="22" t="s">
        <v>218</v>
      </c>
      <c r="H489" s="17">
        <v>581</v>
      </c>
      <c r="I489" s="48">
        <v>488</v>
      </c>
      <c r="J489" s="17"/>
      <c r="K489" s="21" t="s">
        <v>3107</v>
      </c>
      <c r="L489" s="24" t="s">
        <v>1887</v>
      </c>
      <c r="M489" s="26" t="s">
        <v>3574</v>
      </c>
      <c r="N489" s="27"/>
      <c r="O489" s="27"/>
      <c r="P489" s="27"/>
      <c r="Q489" s="27"/>
      <c r="R489" s="27"/>
      <c r="S489" s="43"/>
      <c r="T489" s="27"/>
      <c r="U489" s="27"/>
      <c r="V489" s="27"/>
      <c r="W489" s="27"/>
      <c r="X489" s="27"/>
      <c r="Y489" s="27"/>
      <c r="Z489" s="27"/>
      <c r="AD489" s="45"/>
    </row>
    <row r="490" spans="1:30" s="44" customFormat="1" ht="13" x14ac:dyDescent="0.35">
      <c r="A490" s="17">
        <v>8977</v>
      </c>
      <c r="B490" s="21" t="s">
        <v>186</v>
      </c>
      <c r="C490" s="20" t="str">
        <f t="shared" si="37"/>
        <v>968</v>
      </c>
      <c r="D490" s="19" t="s">
        <v>1247</v>
      </c>
      <c r="E490" s="26" t="s">
        <v>699</v>
      </c>
      <c r="F490" s="22" t="s">
        <v>218</v>
      </c>
      <c r="G490" s="22" t="s">
        <v>218</v>
      </c>
      <c r="H490" s="17">
        <v>582</v>
      </c>
      <c r="I490" s="48">
        <v>489</v>
      </c>
      <c r="J490" s="17"/>
      <c r="K490" s="21" t="s">
        <v>3107</v>
      </c>
      <c r="L490" s="24" t="s">
        <v>1888</v>
      </c>
      <c r="M490" s="26" t="s">
        <v>3575</v>
      </c>
      <c r="N490" s="27"/>
      <c r="O490" s="27"/>
      <c r="P490" s="27"/>
      <c r="Q490" s="27"/>
      <c r="R490" s="27"/>
      <c r="S490" s="43"/>
      <c r="T490" s="27"/>
      <c r="U490" s="27"/>
      <c r="V490" s="27"/>
      <c r="W490" s="27"/>
      <c r="X490" s="27"/>
      <c r="Y490" s="27"/>
      <c r="Z490" s="27"/>
      <c r="AD490" s="45"/>
    </row>
    <row r="491" spans="1:30" s="44" customFormat="1" ht="13" x14ac:dyDescent="0.35">
      <c r="A491" s="17">
        <v>8978</v>
      </c>
      <c r="B491" s="21" t="s">
        <v>186</v>
      </c>
      <c r="C491" s="20" t="str">
        <f t="shared" si="37"/>
        <v>968</v>
      </c>
      <c r="D491" s="19" t="s">
        <v>1248</v>
      </c>
      <c r="E491" s="26" t="s">
        <v>700</v>
      </c>
      <c r="F491" s="22" t="s">
        <v>218</v>
      </c>
      <c r="G491" s="22"/>
      <c r="H491" s="17">
        <v>583</v>
      </c>
      <c r="I491" s="48">
        <v>490</v>
      </c>
      <c r="J491" s="17"/>
      <c r="K491" s="21" t="s">
        <v>3107</v>
      </c>
      <c r="L491" s="24" t="s">
        <v>1889</v>
      </c>
      <c r="M491" s="26" t="s">
        <v>3576</v>
      </c>
      <c r="N491" s="27"/>
      <c r="O491" s="27"/>
      <c r="P491" s="27"/>
      <c r="Q491" s="27"/>
      <c r="R491" s="27"/>
      <c r="S491" s="43"/>
      <c r="T491" s="27"/>
      <c r="U491" s="27"/>
      <c r="V491" s="27"/>
      <c r="W491" s="27"/>
      <c r="X491" s="27"/>
      <c r="Y491" s="27"/>
      <c r="Z491" s="27"/>
      <c r="AD491" s="45"/>
    </row>
    <row r="492" spans="1:30" s="44" customFormat="1" ht="13" x14ac:dyDescent="0.35">
      <c r="A492" s="17">
        <v>8979</v>
      </c>
      <c r="B492" s="21" t="s">
        <v>186</v>
      </c>
      <c r="C492" s="20" t="str">
        <f t="shared" si="37"/>
        <v>968</v>
      </c>
      <c r="D492" s="19" t="s">
        <v>1249</v>
      </c>
      <c r="E492" s="26" t="s">
        <v>701</v>
      </c>
      <c r="F492" s="22" t="s">
        <v>218</v>
      </c>
      <c r="G492" s="22" t="s">
        <v>218</v>
      </c>
      <c r="H492" s="17">
        <v>584</v>
      </c>
      <c r="I492" s="48">
        <v>491</v>
      </c>
      <c r="J492" s="17"/>
      <c r="K492" s="21" t="s">
        <v>3107</v>
      </c>
      <c r="L492" s="24" t="s">
        <v>1890</v>
      </c>
      <c r="M492" s="26" t="s">
        <v>3577</v>
      </c>
      <c r="N492" s="27"/>
      <c r="O492" s="27"/>
      <c r="P492" s="27"/>
      <c r="Q492" s="27"/>
      <c r="R492" s="27"/>
      <c r="S492" s="43"/>
      <c r="T492" s="27"/>
      <c r="U492" s="27"/>
      <c r="V492" s="27"/>
      <c r="W492" s="27"/>
      <c r="X492" s="27"/>
      <c r="Y492" s="27"/>
      <c r="Z492" s="27"/>
      <c r="AD492" s="45"/>
    </row>
    <row r="493" spans="1:30" s="44" customFormat="1" ht="13" x14ac:dyDescent="0.35">
      <c r="A493" s="17">
        <v>8980</v>
      </c>
      <c r="B493" s="21" t="s">
        <v>186</v>
      </c>
      <c r="C493" s="20" t="str">
        <f t="shared" si="37"/>
        <v>968</v>
      </c>
      <c r="D493" s="19" t="s">
        <v>1250</v>
      </c>
      <c r="E493" s="26" t="s">
        <v>702</v>
      </c>
      <c r="F493" s="22" t="s">
        <v>218</v>
      </c>
      <c r="G493" s="22"/>
      <c r="H493" s="17">
        <v>585</v>
      </c>
      <c r="I493" s="48">
        <v>492</v>
      </c>
      <c r="J493" s="17"/>
      <c r="K493" s="21" t="s">
        <v>3107</v>
      </c>
      <c r="L493" s="24" t="s">
        <v>1891</v>
      </c>
      <c r="M493" s="26" t="s">
        <v>3578</v>
      </c>
      <c r="N493" s="27"/>
      <c r="O493" s="27"/>
      <c r="P493" s="27"/>
      <c r="Q493" s="27"/>
      <c r="R493" s="27"/>
      <c r="S493" s="43"/>
      <c r="T493" s="27"/>
      <c r="U493" s="27"/>
      <c r="V493" s="27"/>
      <c r="W493" s="27"/>
      <c r="X493" s="27"/>
      <c r="Y493" s="27"/>
      <c r="Z493" s="27"/>
      <c r="AD493" s="45"/>
    </row>
    <row r="494" spans="1:30" s="44" customFormat="1" ht="13" x14ac:dyDescent="0.35">
      <c r="A494" s="17">
        <v>8982</v>
      </c>
      <c r="B494" s="21" t="s">
        <v>186</v>
      </c>
      <c r="C494" s="20" t="str">
        <f t="shared" si="37"/>
        <v>968</v>
      </c>
      <c r="D494" s="19" t="s">
        <v>1251</v>
      </c>
      <c r="E494" s="26" t="s">
        <v>703</v>
      </c>
      <c r="F494" s="22" t="s">
        <v>218</v>
      </c>
      <c r="G494" s="22"/>
      <c r="H494" s="17">
        <v>586</v>
      </c>
      <c r="I494" s="48">
        <v>493</v>
      </c>
      <c r="J494" s="17"/>
      <c r="K494" s="21" t="s">
        <v>3107</v>
      </c>
      <c r="L494" s="24" t="s">
        <v>1892</v>
      </c>
      <c r="M494" s="26" t="s">
        <v>3579</v>
      </c>
      <c r="N494" s="27"/>
      <c r="O494" s="27"/>
      <c r="P494" s="27"/>
      <c r="Q494" s="27"/>
      <c r="R494" s="27"/>
      <c r="S494" s="43"/>
      <c r="T494" s="27"/>
      <c r="U494" s="27"/>
      <c r="V494" s="27"/>
      <c r="W494" s="27"/>
      <c r="X494" s="27"/>
      <c r="Y494" s="27"/>
      <c r="Z494" s="27"/>
      <c r="AD494" s="45"/>
    </row>
    <row r="495" spans="1:30" s="44" customFormat="1" ht="13" x14ac:dyDescent="0.35">
      <c r="A495" s="17">
        <v>8984</v>
      </c>
      <c r="B495" s="21" t="s">
        <v>186</v>
      </c>
      <c r="C495" s="20" t="str">
        <f t="shared" si="37"/>
        <v>968</v>
      </c>
      <c r="D495" s="19" t="s">
        <v>1252</v>
      </c>
      <c r="E495" s="26" t="s">
        <v>704</v>
      </c>
      <c r="F495" s="22" t="s">
        <v>218</v>
      </c>
      <c r="G495" s="22" t="s">
        <v>218</v>
      </c>
      <c r="H495" s="17">
        <v>587</v>
      </c>
      <c r="I495" s="48">
        <v>494</v>
      </c>
      <c r="J495" s="17"/>
      <c r="K495" s="21" t="s">
        <v>3107</v>
      </c>
      <c r="L495" s="24" t="s">
        <v>1893</v>
      </c>
      <c r="M495" s="26" t="s">
        <v>3580</v>
      </c>
      <c r="N495" s="27"/>
      <c r="O495" s="27"/>
      <c r="P495" s="27"/>
      <c r="Q495" s="27"/>
      <c r="R495" s="27"/>
      <c r="S495" s="43"/>
      <c r="T495" s="27"/>
      <c r="U495" s="27"/>
      <c r="V495" s="27"/>
      <c r="W495" s="27"/>
      <c r="X495" s="27"/>
      <c r="Y495" s="27"/>
      <c r="Z495" s="27"/>
      <c r="AD495" s="45"/>
    </row>
    <row r="496" spans="1:30" s="44" customFormat="1" ht="13" x14ac:dyDescent="0.35">
      <c r="A496" s="17">
        <v>8985</v>
      </c>
      <c r="B496" s="21" t="s">
        <v>186</v>
      </c>
      <c r="C496" s="20" t="str">
        <f t="shared" si="37"/>
        <v>968</v>
      </c>
      <c r="D496" s="19" t="s">
        <v>1253</v>
      </c>
      <c r="E496" s="26" t="s">
        <v>705</v>
      </c>
      <c r="F496" s="22" t="s">
        <v>218</v>
      </c>
      <c r="G496" s="22"/>
      <c r="H496" s="17">
        <v>588</v>
      </c>
      <c r="I496" s="48">
        <v>495</v>
      </c>
      <c r="J496" s="17"/>
      <c r="K496" s="21" t="s">
        <v>3107</v>
      </c>
      <c r="L496" s="24" t="s">
        <v>1894</v>
      </c>
      <c r="M496" s="26" t="s">
        <v>3581</v>
      </c>
      <c r="N496" s="27"/>
      <c r="O496" s="27"/>
      <c r="P496" s="27"/>
      <c r="Q496" s="27"/>
      <c r="R496" s="27"/>
      <c r="S496" s="43"/>
      <c r="T496" s="27"/>
      <c r="U496" s="27"/>
      <c r="V496" s="27"/>
      <c r="W496" s="27"/>
      <c r="X496" s="27"/>
      <c r="Y496" s="27"/>
      <c r="Z496" s="27"/>
      <c r="AD496" s="45"/>
    </row>
    <row r="497" spans="1:30" s="44" customFormat="1" ht="13" x14ac:dyDescent="0.35">
      <c r="A497" s="17">
        <v>8986</v>
      </c>
      <c r="B497" s="21" t="s">
        <v>186</v>
      </c>
      <c r="C497" s="20" t="str">
        <f t="shared" si="37"/>
        <v>968</v>
      </c>
      <c r="D497" s="19" t="s">
        <v>1254</v>
      </c>
      <c r="E497" s="26" t="s">
        <v>706</v>
      </c>
      <c r="F497" s="22" t="s">
        <v>218</v>
      </c>
      <c r="G497" s="22" t="s">
        <v>218</v>
      </c>
      <c r="H497" s="17">
        <v>589</v>
      </c>
      <c r="I497" s="48">
        <v>496</v>
      </c>
      <c r="J497" s="17"/>
      <c r="K497" s="21" t="s">
        <v>3107</v>
      </c>
      <c r="L497" s="24" t="s">
        <v>1895</v>
      </c>
      <c r="M497" s="26" t="s">
        <v>3582</v>
      </c>
      <c r="N497" s="27"/>
      <c r="O497" s="27"/>
      <c r="P497" s="27"/>
      <c r="Q497" s="27"/>
      <c r="R497" s="27"/>
      <c r="S497" s="43"/>
      <c r="T497" s="27"/>
      <c r="U497" s="27"/>
      <c r="V497" s="27"/>
      <c r="W497" s="27"/>
      <c r="X497" s="27"/>
      <c r="Y497" s="27"/>
      <c r="Z497" s="27"/>
      <c r="AD497" s="45"/>
    </row>
    <row r="498" spans="1:30" s="44" customFormat="1" ht="13" x14ac:dyDescent="0.35">
      <c r="A498" s="17">
        <v>8987</v>
      </c>
      <c r="B498" s="21" t="s">
        <v>186</v>
      </c>
      <c r="C498" s="20" t="str">
        <f t="shared" si="37"/>
        <v>968</v>
      </c>
      <c r="D498" s="19" t="s">
        <v>1255</v>
      </c>
      <c r="E498" s="26" t="s">
        <v>707</v>
      </c>
      <c r="F498" s="22" t="s">
        <v>218</v>
      </c>
      <c r="G498" s="22"/>
      <c r="H498" s="17">
        <v>590</v>
      </c>
      <c r="I498" s="48">
        <v>497</v>
      </c>
      <c r="J498" s="17"/>
      <c r="K498" s="21" t="s">
        <v>3107</v>
      </c>
      <c r="L498" s="24" t="s">
        <v>1896</v>
      </c>
      <c r="M498" s="26" t="s">
        <v>3583</v>
      </c>
      <c r="N498" s="27"/>
      <c r="O498" s="27"/>
      <c r="P498" s="27"/>
      <c r="Q498" s="27"/>
      <c r="R498" s="27"/>
      <c r="S498" s="43"/>
      <c r="T498" s="27"/>
      <c r="U498" s="27"/>
      <c r="V498" s="27"/>
      <c r="W498" s="27"/>
      <c r="X498" s="27"/>
      <c r="Y498" s="27"/>
      <c r="Z498" s="27"/>
      <c r="AD498" s="45"/>
    </row>
    <row r="499" spans="1:30" s="44" customFormat="1" ht="13" x14ac:dyDescent="0.35">
      <c r="A499" s="17">
        <v>8988</v>
      </c>
      <c r="B499" s="21" t="s">
        <v>186</v>
      </c>
      <c r="C499" s="20" t="str">
        <f t="shared" si="37"/>
        <v>968</v>
      </c>
      <c r="D499" s="19" t="s">
        <v>1256</v>
      </c>
      <c r="E499" s="26" t="s">
        <v>708</v>
      </c>
      <c r="F499" s="22" t="s">
        <v>218</v>
      </c>
      <c r="G499" s="22" t="s">
        <v>218</v>
      </c>
      <c r="H499" s="17">
        <v>591</v>
      </c>
      <c r="I499" s="48">
        <v>498</v>
      </c>
      <c r="J499" s="17"/>
      <c r="K499" s="21" t="s">
        <v>3107</v>
      </c>
      <c r="L499" s="24" t="s">
        <v>1897</v>
      </c>
      <c r="M499" s="26" t="s">
        <v>3584</v>
      </c>
      <c r="N499" s="27"/>
      <c r="O499" s="27"/>
      <c r="P499" s="27"/>
      <c r="Q499" s="27"/>
      <c r="R499" s="27"/>
      <c r="S499" s="43"/>
      <c r="T499" s="27"/>
      <c r="U499" s="27"/>
      <c r="V499" s="27"/>
      <c r="W499" s="27"/>
      <c r="X499" s="27"/>
      <c r="Y499" s="27"/>
      <c r="Z499" s="27"/>
      <c r="AD499" s="45"/>
    </row>
    <row r="500" spans="1:30" x14ac:dyDescent="0.35">
      <c r="A500" s="17">
        <v>8989</v>
      </c>
      <c r="B500" s="21" t="s">
        <v>186</v>
      </c>
      <c r="C500" s="20" t="str">
        <f t="shared" si="37"/>
        <v>968</v>
      </c>
      <c r="D500" s="19" t="s">
        <v>1257</v>
      </c>
      <c r="E500" s="26" t="s">
        <v>709</v>
      </c>
      <c r="F500" s="22" t="s">
        <v>218</v>
      </c>
      <c r="G500" s="22" t="s">
        <v>218</v>
      </c>
      <c r="H500" s="17">
        <v>592</v>
      </c>
      <c r="I500" s="48">
        <v>499</v>
      </c>
      <c r="K500" s="21" t="s">
        <v>3107</v>
      </c>
      <c r="L500" s="24" t="s">
        <v>1898</v>
      </c>
      <c r="M500" s="26" t="s">
        <v>3585</v>
      </c>
    </row>
    <row r="501" spans="1:30" x14ac:dyDescent="0.35">
      <c r="A501" s="17">
        <v>8990</v>
      </c>
      <c r="B501" s="21" t="s">
        <v>186</v>
      </c>
      <c r="C501" s="20" t="str">
        <f t="shared" si="37"/>
        <v>968</v>
      </c>
      <c r="D501" s="19" t="s">
        <v>1258</v>
      </c>
      <c r="E501" s="26" t="s">
        <v>710</v>
      </c>
      <c r="F501" s="22" t="s">
        <v>218</v>
      </c>
      <c r="G501" s="22" t="s">
        <v>218</v>
      </c>
      <c r="H501" s="17">
        <v>593</v>
      </c>
      <c r="I501" s="48">
        <v>500</v>
      </c>
      <c r="K501" s="21" t="s">
        <v>3107</v>
      </c>
      <c r="L501" s="24" t="s">
        <v>1899</v>
      </c>
      <c r="M501" s="26" t="s">
        <v>3586</v>
      </c>
    </row>
    <row r="502" spans="1:30" x14ac:dyDescent="0.35">
      <c r="A502" s="17">
        <v>8991</v>
      </c>
      <c r="B502" s="21" t="s">
        <v>186</v>
      </c>
      <c r="C502" s="20" t="str">
        <f t="shared" si="37"/>
        <v>968</v>
      </c>
      <c r="D502" s="19" t="s">
        <v>1259</v>
      </c>
      <c r="E502" s="26" t="s">
        <v>711</v>
      </c>
      <c r="F502" s="22" t="s">
        <v>218</v>
      </c>
      <c r="G502" s="22" t="s">
        <v>218</v>
      </c>
      <c r="H502" s="17">
        <v>594</v>
      </c>
      <c r="I502" s="48">
        <v>501</v>
      </c>
      <c r="K502" s="21" t="s">
        <v>3107</v>
      </c>
      <c r="L502" s="24" t="s">
        <v>1900</v>
      </c>
      <c r="M502" s="26" t="s">
        <v>3587</v>
      </c>
    </row>
    <row r="503" spans="1:30" x14ac:dyDescent="0.35">
      <c r="A503" s="17">
        <v>8993</v>
      </c>
      <c r="B503" s="21" t="s">
        <v>186</v>
      </c>
      <c r="C503" s="20" t="str">
        <f t="shared" si="37"/>
        <v>968</v>
      </c>
      <c r="D503" s="19" t="s">
        <v>1260</v>
      </c>
      <c r="E503" s="26" t="s">
        <v>712</v>
      </c>
      <c r="F503" s="22" t="s">
        <v>218</v>
      </c>
      <c r="G503" s="22"/>
      <c r="H503" s="17">
        <v>595</v>
      </c>
      <c r="I503" s="48">
        <v>502</v>
      </c>
      <c r="K503" s="21" t="s">
        <v>3107</v>
      </c>
      <c r="L503" s="24" t="s">
        <v>1901</v>
      </c>
      <c r="M503" s="26" t="s">
        <v>3588</v>
      </c>
    </row>
    <row r="504" spans="1:30" x14ac:dyDescent="0.35">
      <c r="A504" s="17">
        <v>8994</v>
      </c>
      <c r="B504" s="21" t="s">
        <v>186</v>
      </c>
      <c r="C504" s="20" t="str">
        <f t="shared" si="37"/>
        <v>968</v>
      </c>
      <c r="D504" s="19" t="s">
        <v>1261</v>
      </c>
      <c r="E504" s="26" t="s">
        <v>713</v>
      </c>
      <c r="F504" s="22" t="s">
        <v>218</v>
      </c>
      <c r="G504" s="22" t="s">
        <v>218</v>
      </c>
      <c r="H504" s="17">
        <v>596</v>
      </c>
      <c r="I504" s="48">
        <v>503</v>
      </c>
      <c r="K504" s="21" t="s">
        <v>3107</v>
      </c>
      <c r="L504" s="24" t="s">
        <v>1902</v>
      </c>
      <c r="M504" s="26" t="s">
        <v>3589</v>
      </c>
    </row>
    <row r="505" spans="1:30" x14ac:dyDescent="0.35">
      <c r="A505" s="17">
        <v>8995</v>
      </c>
      <c r="B505" s="21" t="s">
        <v>186</v>
      </c>
      <c r="C505" s="20" t="str">
        <f t="shared" si="37"/>
        <v>968</v>
      </c>
      <c r="D505" s="19" t="s">
        <v>1262</v>
      </c>
      <c r="E505" s="26" t="s">
        <v>714</v>
      </c>
      <c r="F505" s="22" t="s">
        <v>218</v>
      </c>
      <c r="G505" s="22"/>
      <c r="H505" s="17">
        <v>597</v>
      </c>
      <c r="I505" s="48">
        <v>504</v>
      </c>
      <c r="K505" s="21" t="s">
        <v>3107</v>
      </c>
      <c r="L505" s="24" t="s">
        <v>1903</v>
      </c>
      <c r="M505" s="26" t="s">
        <v>3590</v>
      </c>
    </row>
    <row r="506" spans="1:30" x14ac:dyDescent="0.35">
      <c r="A506" s="17">
        <v>8996</v>
      </c>
      <c r="B506" s="21" t="s">
        <v>186</v>
      </c>
      <c r="C506" s="20" t="str">
        <f t="shared" si="37"/>
        <v>968</v>
      </c>
      <c r="D506" s="19" t="s">
        <v>1263</v>
      </c>
      <c r="E506" s="26" t="s">
        <v>715</v>
      </c>
      <c r="F506" s="22" t="s">
        <v>218</v>
      </c>
      <c r="G506" s="22" t="s">
        <v>218</v>
      </c>
      <c r="H506" s="17">
        <v>598</v>
      </c>
      <c r="I506" s="48">
        <v>505</v>
      </c>
      <c r="K506" s="21" t="s">
        <v>3107</v>
      </c>
      <c r="L506" s="24" t="s">
        <v>1904</v>
      </c>
      <c r="M506" s="26" t="s">
        <v>3591</v>
      </c>
    </row>
    <row r="507" spans="1:30" x14ac:dyDescent="0.35">
      <c r="A507" s="17">
        <v>9001</v>
      </c>
      <c r="B507" s="21" t="s">
        <v>186</v>
      </c>
      <c r="C507" s="20" t="str">
        <f t="shared" si="37"/>
        <v>968</v>
      </c>
      <c r="D507" s="19" t="s">
        <v>1264</v>
      </c>
      <c r="E507" s="26" t="s">
        <v>716</v>
      </c>
      <c r="F507" s="22" t="s">
        <v>218</v>
      </c>
      <c r="G507" s="22"/>
      <c r="H507" s="17">
        <v>599</v>
      </c>
      <c r="I507" s="48">
        <v>506</v>
      </c>
      <c r="K507" s="21" t="s">
        <v>3107</v>
      </c>
      <c r="L507" s="24" t="s">
        <v>1905</v>
      </c>
      <c r="M507" s="26" t="s">
        <v>3592</v>
      </c>
    </row>
    <row r="508" spans="1:30" x14ac:dyDescent="0.35">
      <c r="A508" s="17">
        <v>9002</v>
      </c>
      <c r="B508" s="21" t="s">
        <v>186</v>
      </c>
      <c r="C508" s="20" t="str">
        <f t="shared" si="37"/>
        <v>968</v>
      </c>
      <c r="D508" s="19" t="s">
        <v>1265</v>
      </c>
      <c r="E508" s="26" t="s">
        <v>717</v>
      </c>
      <c r="F508" s="22" t="s">
        <v>218</v>
      </c>
      <c r="G508" s="22"/>
      <c r="H508" s="17">
        <v>600</v>
      </c>
      <c r="I508" s="48">
        <v>507</v>
      </c>
      <c r="K508" s="21" t="s">
        <v>3107</v>
      </c>
      <c r="L508" s="24" t="s">
        <v>1906</v>
      </c>
      <c r="M508" s="26" t="s">
        <v>3593</v>
      </c>
    </row>
    <row r="509" spans="1:30" x14ac:dyDescent="0.35">
      <c r="A509" s="17">
        <v>9003</v>
      </c>
      <c r="B509" s="21" t="s">
        <v>186</v>
      </c>
      <c r="C509" s="20" t="str">
        <f t="shared" si="37"/>
        <v>968</v>
      </c>
      <c r="D509" s="19" t="s">
        <v>1266</v>
      </c>
      <c r="E509" s="26" t="s">
        <v>718</v>
      </c>
      <c r="F509" s="22" t="s">
        <v>218</v>
      </c>
      <c r="G509" s="22"/>
      <c r="H509" s="17">
        <v>601</v>
      </c>
      <c r="I509" s="48">
        <v>508</v>
      </c>
      <c r="K509" s="21" t="s">
        <v>3107</v>
      </c>
      <c r="L509" s="24" t="s">
        <v>1907</v>
      </c>
      <c r="M509" s="26" t="s">
        <v>3594</v>
      </c>
    </row>
    <row r="510" spans="1:30" x14ac:dyDescent="0.35">
      <c r="A510" s="17">
        <v>9004</v>
      </c>
      <c r="B510" s="21" t="s">
        <v>186</v>
      </c>
      <c r="C510" s="20" t="str">
        <f t="shared" si="37"/>
        <v>968</v>
      </c>
      <c r="D510" s="19" t="s">
        <v>1267</v>
      </c>
      <c r="E510" s="26" t="s">
        <v>719</v>
      </c>
      <c r="F510" s="22" t="s">
        <v>218</v>
      </c>
      <c r="G510" s="22" t="s">
        <v>218</v>
      </c>
      <c r="H510" s="17">
        <v>602</v>
      </c>
      <c r="I510" s="48">
        <v>509</v>
      </c>
      <c r="K510" s="21" t="s">
        <v>3107</v>
      </c>
      <c r="L510" s="24" t="s">
        <v>1908</v>
      </c>
      <c r="M510" s="26" t="s">
        <v>3595</v>
      </c>
    </row>
    <row r="511" spans="1:30" x14ac:dyDescent="0.35">
      <c r="A511" s="17">
        <v>9005</v>
      </c>
      <c r="B511" s="21" t="s">
        <v>186</v>
      </c>
      <c r="C511" s="20" t="str">
        <f t="shared" si="37"/>
        <v>968</v>
      </c>
      <c r="D511" s="19" t="s">
        <v>1268</v>
      </c>
      <c r="E511" s="26" t="s">
        <v>720</v>
      </c>
      <c r="F511" s="22" t="s">
        <v>218</v>
      </c>
      <c r="G511" s="22"/>
      <c r="H511" s="17">
        <v>603</v>
      </c>
      <c r="I511" s="48">
        <v>510</v>
      </c>
      <c r="K511" s="21" t="s">
        <v>3107</v>
      </c>
      <c r="L511" s="24" t="s">
        <v>1909</v>
      </c>
      <c r="M511" s="26" t="s">
        <v>3596</v>
      </c>
    </row>
    <row r="512" spans="1:30" x14ac:dyDescent="0.35">
      <c r="A512" s="17">
        <v>9006</v>
      </c>
      <c r="B512" s="21" t="s">
        <v>186</v>
      </c>
      <c r="C512" s="20" t="str">
        <f t="shared" si="37"/>
        <v>968</v>
      </c>
      <c r="D512" s="19" t="s">
        <v>1269</v>
      </c>
      <c r="E512" s="26" t="s">
        <v>721</v>
      </c>
      <c r="F512" s="22" t="s">
        <v>218</v>
      </c>
      <c r="G512" s="22" t="s">
        <v>218</v>
      </c>
      <c r="H512" s="17">
        <v>604</v>
      </c>
      <c r="I512" s="48">
        <v>511</v>
      </c>
      <c r="K512" s="21" t="s">
        <v>3107</v>
      </c>
      <c r="L512" s="24" t="s">
        <v>1910</v>
      </c>
      <c r="M512" s="26" t="s">
        <v>3597</v>
      </c>
    </row>
    <row r="513" spans="1:13" x14ac:dyDescent="0.35">
      <c r="A513" s="17">
        <v>9007</v>
      </c>
      <c r="B513" s="21" t="s">
        <v>186</v>
      </c>
      <c r="C513" s="20" t="str">
        <f t="shared" si="37"/>
        <v>968</v>
      </c>
      <c r="D513" s="19" t="s">
        <v>1270</v>
      </c>
      <c r="E513" s="26" t="s">
        <v>722</v>
      </c>
      <c r="F513" s="22" t="s">
        <v>218</v>
      </c>
      <c r="G513" s="22" t="s">
        <v>218</v>
      </c>
      <c r="H513" s="17">
        <v>605</v>
      </c>
      <c r="I513" s="48">
        <v>512</v>
      </c>
      <c r="K513" s="21" t="s">
        <v>3107</v>
      </c>
      <c r="L513" s="24" t="s">
        <v>1911</v>
      </c>
      <c r="M513" s="26" t="s">
        <v>3598</v>
      </c>
    </row>
    <row r="514" spans="1:13" x14ac:dyDescent="0.35">
      <c r="A514" s="17">
        <v>9008</v>
      </c>
      <c r="B514" s="21" t="s">
        <v>186</v>
      </c>
      <c r="C514" s="20" t="str">
        <f t="shared" si="37"/>
        <v>968</v>
      </c>
      <c r="D514" s="19" t="s">
        <v>1271</v>
      </c>
      <c r="E514" s="26" t="s">
        <v>723</v>
      </c>
      <c r="F514" s="22" t="s">
        <v>218</v>
      </c>
      <c r="G514" s="22" t="s">
        <v>218</v>
      </c>
      <c r="H514" s="17">
        <v>606</v>
      </c>
      <c r="I514" s="48">
        <v>513</v>
      </c>
      <c r="K514" s="21" t="s">
        <v>3107</v>
      </c>
      <c r="L514" s="24" t="s">
        <v>1912</v>
      </c>
      <c r="M514" s="26" t="s">
        <v>3599</v>
      </c>
    </row>
    <row r="515" spans="1:13" x14ac:dyDescent="0.35">
      <c r="A515" s="17">
        <v>9009</v>
      </c>
      <c r="B515" s="21" t="s">
        <v>186</v>
      </c>
      <c r="C515" s="20" t="str">
        <f t="shared" si="37"/>
        <v>968</v>
      </c>
      <c r="D515" s="19" t="s">
        <v>1272</v>
      </c>
      <c r="E515" s="26" t="s">
        <v>724</v>
      </c>
      <c r="F515" s="22" t="s">
        <v>218</v>
      </c>
      <c r="G515" s="22"/>
      <c r="H515" s="17">
        <v>607</v>
      </c>
      <c r="I515" s="48">
        <v>514</v>
      </c>
      <c r="K515" s="21" t="s">
        <v>3107</v>
      </c>
      <c r="L515" s="24" t="s">
        <v>1913</v>
      </c>
      <c r="M515" s="26" t="s">
        <v>3600</v>
      </c>
    </row>
    <row r="516" spans="1:13" x14ac:dyDescent="0.35">
      <c r="A516" s="17">
        <v>9010</v>
      </c>
      <c r="B516" s="21" t="s">
        <v>186</v>
      </c>
      <c r="C516" s="20" t="str">
        <f t="shared" si="37"/>
        <v>968</v>
      </c>
      <c r="D516" s="19" t="s">
        <v>1273</v>
      </c>
      <c r="E516" s="26" t="s">
        <v>725</v>
      </c>
      <c r="F516" s="22" t="s">
        <v>218</v>
      </c>
      <c r="G516" s="22"/>
      <c r="H516" s="17">
        <v>608</v>
      </c>
      <c r="I516" s="48">
        <v>515</v>
      </c>
      <c r="K516" s="21" t="s">
        <v>3107</v>
      </c>
      <c r="L516" s="24" t="s">
        <v>1914</v>
      </c>
      <c r="M516" s="26" t="s">
        <v>3601</v>
      </c>
    </row>
    <row r="517" spans="1:13" x14ac:dyDescent="0.35">
      <c r="A517" s="17">
        <v>9011</v>
      </c>
      <c r="B517" s="21" t="s">
        <v>186</v>
      </c>
      <c r="C517" s="20" t="str">
        <f t="shared" si="37"/>
        <v>968</v>
      </c>
      <c r="D517" s="19" t="s">
        <v>1274</v>
      </c>
      <c r="E517" s="26" t="s">
        <v>726</v>
      </c>
      <c r="F517" s="22" t="s">
        <v>218</v>
      </c>
      <c r="G517" s="22" t="s">
        <v>218</v>
      </c>
      <c r="H517" s="17">
        <v>609</v>
      </c>
      <c r="I517" s="48">
        <v>516</v>
      </c>
      <c r="K517" s="21" t="s">
        <v>3107</v>
      </c>
      <c r="L517" s="24" t="s">
        <v>1915</v>
      </c>
      <c r="M517" s="26" t="s">
        <v>3602</v>
      </c>
    </row>
    <row r="518" spans="1:13" x14ac:dyDescent="0.35">
      <c r="A518" s="17">
        <v>9012</v>
      </c>
      <c r="B518" s="21" t="s">
        <v>186</v>
      </c>
      <c r="C518" s="20" t="str">
        <f t="shared" si="37"/>
        <v>968</v>
      </c>
      <c r="D518" s="19" t="s">
        <v>1275</v>
      </c>
      <c r="E518" s="26" t="s">
        <v>727</v>
      </c>
      <c r="F518" s="22" t="s">
        <v>218</v>
      </c>
      <c r="G518" s="22" t="s">
        <v>218</v>
      </c>
      <c r="H518" s="17">
        <v>610</v>
      </c>
      <c r="I518" s="48">
        <v>517</v>
      </c>
      <c r="K518" s="21" t="s">
        <v>3107</v>
      </c>
      <c r="L518" s="24" t="s">
        <v>1916</v>
      </c>
      <c r="M518" s="26" t="s">
        <v>3603</v>
      </c>
    </row>
    <row r="519" spans="1:13" x14ac:dyDescent="0.35">
      <c r="A519" s="17">
        <v>9013</v>
      </c>
      <c r="B519" s="21" t="s">
        <v>186</v>
      </c>
      <c r="C519" s="20" t="str">
        <f t="shared" si="37"/>
        <v>968</v>
      </c>
      <c r="D519" s="19" t="s">
        <v>1276</v>
      </c>
      <c r="E519" s="26" t="s">
        <v>728</v>
      </c>
      <c r="F519" s="22" t="s">
        <v>218</v>
      </c>
      <c r="G519" s="22"/>
      <c r="H519" s="17">
        <v>611</v>
      </c>
      <c r="I519" s="48">
        <v>518</v>
      </c>
      <c r="K519" s="21" t="s">
        <v>3107</v>
      </c>
      <c r="L519" s="24" t="s">
        <v>1917</v>
      </c>
      <c r="M519" s="26" t="s">
        <v>3604</v>
      </c>
    </row>
    <row r="520" spans="1:13" ht="13" x14ac:dyDescent="0.35">
      <c r="A520" s="17"/>
      <c r="B520" s="19"/>
      <c r="C520" s="20" t="e">
        <f t="shared" si="37"/>
        <v>#VALUE!</v>
      </c>
      <c r="D520" s="19"/>
      <c r="E520" s="21"/>
      <c r="F520" s="22"/>
      <c r="G520" s="22"/>
      <c r="I520" s="48">
        <v>519</v>
      </c>
      <c r="J520" s="17" t="s">
        <v>3087</v>
      </c>
      <c r="K520" s="23" t="s">
        <v>3922</v>
      </c>
      <c r="M520" s="25" t="s">
        <v>3110</v>
      </c>
    </row>
    <row r="521" spans="1:13" x14ac:dyDescent="0.35">
      <c r="A521" s="17">
        <v>9256</v>
      </c>
      <c r="B521" s="19">
        <v>988</v>
      </c>
      <c r="C521" s="20" t="str">
        <f t="shared" ref="C521" si="38">TRIM(B521)</f>
        <v>988</v>
      </c>
      <c r="D521" s="19" t="s">
        <v>804</v>
      </c>
      <c r="E521" s="21" t="s">
        <v>180</v>
      </c>
      <c r="F521" s="22" t="s">
        <v>216</v>
      </c>
      <c r="G521" s="22" t="s">
        <v>216</v>
      </c>
      <c r="H521" s="17">
        <v>668</v>
      </c>
      <c r="I521" s="48">
        <v>520</v>
      </c>
      <c r="K521" s="21" t="s">
        <v>3110</v>
      </c>
      <c r="L521" s="24" t="s">
        <v>1513</v>
      </c>
      <c r="M521" s="26" t="s">
        <v>3605</v>
      </c>
    </row>
    <row r="522" spans="1:13" x14ac:dyDescent="0.35">
      <c r="A522" s="17">
        <v>9260</v>
      </c>
      <c r="B522" s="21" t="s">
        <v>186</v>
      </c>
      <c r="C522" s="20" t="str">
        <f t="shared" si="37"/>
        <v>988</v>
      </c>
      <c r="D522" s="19" t="s">
        <v>1325</v>
      </c>
      <c r="E522" s="26" t="s">
        <v>777</v>
      </c>
      <c r="F522" s="22" t="s">
        <v>218</v>
      </c>
      <c r="G522" s="22"/>
      <c r="H522" s="17">
        <v>669</v>
      </c>
      <c r="I522" s="48">
        <v>521</v>
      </c>
      <c r="K522" s="21" t="s">
        <v>3110</v>
      </c>
      <c r="L522" s="24" t="s">
        <v>1966</v>
      </c>
      <c r="M522" s="26" t="s">
        <v>3606</v>
      </c>
    </row>
    <row r="523" spans="1:13" x14ac:dyDescent="0.35">
      <c r="A523" s="17">
        <v>9261</v>
      </c>
      <c r="B523" s="21" t="s">
        <v>186</v>
      </c>
      <c r="C523" s="20" t="str">
        <f t="shared" si="37"/>
        <v>988</v>
      </c>
      <c r="D523" s="19" t="s">
        <v>1326</v>
      </c>
      <c r="E523" s="26" t="s">
        <v>778</v>
      </c>
      <c r="F523" s="22" t="s">
        <v>218</v>
      </c>
      <c r="G523" s="22" t="s">
        <v>218</v>
      </c>
      <c r="H523" s="17">
        <v>670</v>
      </c>
      <c r="I523" s="48">
        <v>522</v>
      </c>
      <c r="K523" s="21" t="s">
        <v>3110</v>
      </c>
      <c r="L523" s="24" t="s">
        <v>1967</v>
      </c>
      <c r="M523" s="26" t="s">
        <v>3607</v>
      </c>
    </row>
    <row r="524" spans="1:13" x14ac:dyDescent="0.35">
      <c r="A524" s="17">
        <v>9262</v>
      </c>
      <c r="B524" s="21" t="s">
        <v>186</v>
      </c>
      <c r="C524" s="20" t="str">
        <f t="shared" si="37"/>
        <v>988</v>
      </c>
      <c r="D524" s="19" t="s">
        <v>1327</v>
      </c>
      <c r="E524" s="26" t="s">
        <v>779</v>
      </c>
      <c r="F524" s="22" t="s">
        <v>218</v>
      </c>
      <c r="G524" s="22" t="s">
        <v>218</v>
      </c>
      <c r="H524" s="17">
        <v>671</v>
      </c>
      <c r="I524" s="48">
        <v>523</v>
      </c>
      <c r="K524" s="21" t="s">
        <v>3110</v>
      </c>
      <c r="L524" s="24" t="s">
        <v>1968</v>
      </c>
      <c r="M524" s="26" t="s">
        <v>3608</v>
      </c>
    </row>
    <row r="525" spans="1:13" x14ac:dyDescent="0.35">
      <c r="A525" s="17">
        <v>9264</v>
      </c>
      <c r="B525" s="21" t="s">
        <v>186</v>
      </c>
      <c r="C525" s="20" t="str">
        <f t="shared" si="37"/>
        <v>988</v>
      </c>
      <c r="D525" s="19" t="s">
        <v>1328</v>
      </c>
      <c r="E525" s="26" t="s">
        <v>780</v>
      </c>
      <c r="F525" s="22" t="s">
        <v>218</v>
      </c>
      <c r="G525" s="22" t="s">
        <v>218</v>
      </c>
      <c r="H525" s="17">
        <v>672</v>
      </c>
      <c r="I525" s="48">
        <v>524</v>
      </c>
      <c r="K525" s="21" t="s">
        <v>3110</v>
      </c>
      <c r="L525" s="24" t="s">
        <v>1969</v>
      </c>
      <c r="M525" s="26" t="s">
        <v>3609</v>
      </c>
    </row>
    <row r="526" spans="1:13" x14ac:dyDescent="0.35">
      <c r="A526" s="17">
        <v>9289</v>
      </c>
      <c r="B526" s="21" t="s">
        <v>186</v>
      </c>
      <c r="C526" s="20" t="str">
        <f t="shared" si="37"/>
        <v>988</v>
      </c>
      <c r="D526" s="19" t="s">
        <v>1329</v>
      </c>
      <c r="E526" s="26" t="s">
        <v>781</v>
      </c>
      <c r="F526" s="22" t="s">
        <v>218</v>
      </c>
      <c r="G526" s="22" t="s">
        <v>218</v>
      </c>
      <c r="H526" s="17">
        <v>673</v>
      </c>
      <c r="I526" s="48">
        <v>525</v>
      </c>
      <c r="K526" s="21" t="s">
        <v>3110</v>
      </c>
      <c r="L526" s="24" t="s">
        <v>1970</v>
      </c>
      <c r="M526" s="26" t="s">
        <v>3610</v>
      </c>
    </row>
    <row r="527" spans="1:13" ht="13" x14ac:dyDescent="0.35">
      <c r="A527" s="17"/>
      <c r="B527" s="19"/>
      <c r="C527" s="20" t="e">
        <f t="shared" si="37"/>
        <v>#VALUE!</v>
      </c>
      <c r="D527" s="19"/>
      <c r="E527" s="21"/>
      <c r="F527" s="22"/>
      <c r="G527" s="22"/>
      <c r="I527" s="48">
        <v>526</v>
      </c>
      <c r="J527" s="17" t="s">
        <v>3087</v>
      </c>
      <c r="K527" s="23" t="s">
        <v>3111</v>
      </c>
      <c r="M527" s="25" t="s">
        <v>3111</v>
      </c>
    </row>
    <row r="528" spans="1:13" x14ac:dyDescent="0.35">
      <c r="A528" s="17">
        <v>9290</v>
      </c>
      <c r="B528" s="19">
        <v>989</v>
      </c>
      <c r="C528" s="20" t="str">
        <f t="shared" ref="C528" si="39">TRIM(B528)</f>
        <v>989</v>
      </c>
      <c r="D528" s="19" t="s">
        <v>804</v>
      </c>
      <c r="E528" s="21" t="s">
        <v>181</v>
      </c>
      <c r="F528" s="22" t="s">
        <v>216</v>
      </c>
      <c r="G528" s="22" t="s">
        <v>216</v>
      </c>
      <c r="H528" s="17">
        <v>674</v>
      </c>
      <c r="I528" s="48">
        <v>527</v>
      </c>
      <c r="K528" s="21" t="s">
        <v>3111</v>
      </c>
      <c r="L528" s="24" t="s">
        <v>1514</v>
      </c>
      <c r="M528" s="26" t="s">
        <v>3611</v>
      </c>
    </row>
    <row r="529" spans="1:13" x14ac:dyDescent="0.35">
      <c r="A529" s="17">
        <v>9292</v>
      </c>
      <c r="B529" s="21" t="s">
        <v>186</v>
      </c>
      <c r="C529" s="20" t="str">
        <f t="shared" si="37"/>
        <v>989</v>
      </c>
      <c r="D529" s="19" t="s">
        <v>1330</v>
      </c>
      <c r="E529" s="26" t="s">
        <v>782</v>
      </c>
      <c r="F529" s="22" t="s">
        <v>218</v>
      </c>
      <c r="G529" s="22" t="s">
        <v>218</v>
      </c>
      <c r="H529" s="17">
        <v>675</v>
      </c>
      <c r="I529" s="48">
        <v>528</v>
      </c>
      <c r="K529" s="21" t="s">
        <v>3111</v>
      </c>
      <c r="L529" s="24" t="s">
        <v>1971</v>
      </c>
      <c r="M529" s="26" t="s">
        <v>3612</v>
      </c>
    </row>
    <row r="530" spans="1:13" x14ac:dyDescent="0.35">
      <c r="A530" s="17">
        <v>9297</v>
      </c>
      <c r="B530" s="21" t="s">
        <v>186</v>
      </c>
      <c r="C530" s="20" t="str">
        <f t="shared" si="37"/>
        <v>989</v>
      </c>
      <c r="D530" s="19" t="s">
        <v>1331</v>
      </c>
      <c r="E530" s="26" t="s">
        <v>783</v>
      </c>
      <c r="F530" s="22" t="s">
        <v>218</v>
      </c>
      <c r="G530" s="22" t="s">
        <v>218</v>
      </c>
      <c r="H530" s="17">
        <v>676</v>
      </c>
      <c r="I530" s="48">
        <v>529</v>
      </c>
      <c r="K530" s="21" t="s">
        <v>3111</v>
      </c>
      <c r="L530" s="24" t="s">
        <v>1972</v>
      </c>
      <c r="M530" s="26" t="s">
        <v>3613</v>
      </c>
    </row>
    <row r="531" spans="1:13" x14ac:dyDescent="0.35">
      <c r="A531" s="17">
        <v>9298</v>
      </c>
      <c r="B531" s="21" t="s">
        <v>186</v>
      </c>
      <c r="C531" s="20" t="str">
        <f t="shared" si="37"/>
        <v>989</v>
      </c>
      <c r="D531" s="19" t="s">
        <v>1332</v>
      </c>
      <c r="E531" s="26" t="s">
        <v>784</v>
      </c>
      <c r="F531" s="22" t="s">
        <v>218</v>
      </c>
      <c r="G531" s="22" t="s">
        <v>218</v>
      </c>
      <c r="H531" s="17">
        <v>677</v>
      </c>
      <c r="I531" s="48">
        <v>530</v>
      </c>
      <c r="K531" s="21" t="s">
        <v>3111</v>
      </c>
      <c r="L531" s="24" t="s">
        <v>1973</v>
      </c>
      <c r="M531" s="26" t="s">
        <v>3614</v>
      </c>
    </row>
    <row r="532" spans="1:13" ht="13" x14ac:dyDescent="0.35">
      <c r="A532" s="17"/>
      <c r="B532" s="19"/>
      <c r="C532" s="20" t="e">
        <f t="shared" si="37"/>
        <v>#VALUE!</v>
      </c>
      <c r="D532" s="19"/>
      <c r="E532" s="21"/>
      <c r="F532" s="22"/>
      <c r="G532" s="22"/>
      <c r="I532" s="48">
        <v>531</v>
      </c>
      <c r="J532" s="17" t="s">
        <v>3087</v>
      </c>
      <c r="K532" s="23" t="s">
        <v>3113</v>
      </c>
      <c r="M532" s="25" t="s">
        <v>3113</v>
      </c>
    </row>
    <row r="533" spans="1:13" x14ac:dyDescent="0.35">
      <c r="A533" s="17">
        <v>9299</v>
      </c>
      <c r="B533" s="19">
        <v>990</v>
      </c>
      <c r="C533" s="20" t="str">
        <f t="shared" ref="C533:C550" si="40">TRIM(B533)</f>
        <v>990</v>
      </c>
      <c r="D533" s="19" t="s">
        <v>804</v>
      </c>
      <c r="E533" s="21" t="s">
        <v>182</v>
      </c>
      <c r="F533" s="22" t="s">
        <v>216</v>
      </c>
      <c r="G533" s="22" t="s">
        <v>216</v>
      </c>
      <c r="H533" s="17">
        <v>678</v>
      </c>
      <c r="I533" s="48">
        <v>532</v>
      </c>
      <c r="K533" s="21" t="s">
        <v>3113</v>
      </c>
      <c r="L533" s="24" t="s">
        <v>1515</v>
      </c>
      <c r="M533" s="26" t="s">
        <v>3616</v>
      </c>
    </row>
    <row r="534" spans="1:13" x14ac:dyDescent="0.35">
      <c r="A534" s="17">
        <v>9306</v>
      </c>
      <c r="B534" s="21" t="s">
        <v>186</v>
      </c>
      <c r="C534" s="20" t="str">
        <f t="shared" si="37"/>
        <v>990</v>
      </c>
      <c r="D534" s="19" t="s">
        <v>1333</v>
      </c>
      <c r="E534" s="26" t="s">
        <v>785</v>
      </c>
      <c r="F534" s="22" t="s">
        <v>218</v>
      </c>
      <c r="G534" s="22" t="s">
        <v>218</v>
      </c>
      <c r="H534" s="17">
        <v>679</v>
      </c>
      <c r="I534" s="48">
        <v>533</v>
      </c>
      <c r="K534" s="21" t="s">
        <v>3113</v>
      </c>
      <c r="L534" s="24" t="s">
        <v>1974</v>
      </c>
      <c r="M534" s="26" t="s">
        <v>3617</v>
      </c>
    </row>
    <row r="535" spans="1:13" x14ac:dyDescent="0.35">
      <c r="A535" s="17">
        <v>9307</v>
      </c>
      <c r="B535" s="21" t="s">
        <v>186</v>
      </c>
      <c r="C535" s="20" t="str">
        <f t="shared" si="37"/>
        <v>990</v>
      </c>
      <c r="D535" s="19" t="s">
        <v>1334</v>
      </c>
      <c r="E535" s="26" t="s">
        <v>786</v>
      </c>
      <c r="F535" s="22" t="s">
        <v>218</v>
      </c>
      <c r="G535" s="22" t="s">
        <v>218</v>
      </c>
      <c r="H535" s="17">
        <v>680</v>
      </c>
      <c r="I535" s="48">
        <v>534</v>
      </c>
      <c r="K535" s="21" t="s">
        <v>3113</v>
      </c>
      <c r="L535" s="24" t="s">
        <v>1975</v>
      </c>
      <c r="M535" s="26" t="s">
        <v>3618</v>
      </c>
    </row>
    <row r="536" spans="1:13" x14ac:dyDescent="0.35">
      <c r="A536" s="17">
        <v>9308</v>
      </c>
      <c r="B536" s="21" t="s">
        <v>186</v>
      </c>
      <c r="C536" s="20" t="str">
        <f t="shared" si="37"/>
        <v>990</v>
      </c>
      <c r="D536" s="19" t="s">
        <v>1335</v>
      </c>
      <c r="E536" s="26" t="s">
        <v>787</v>
      </c>
      <c r="F536" s="22" t="s">
        <v>218</v>
      </c>
      <c r="G536" s="22"/>
      <c r="H536" s="17">
        <v>681</v>
      </c>
      <c r="I536" s="48">
        <v>535</v>
      </c>
      <c r="K536" s="21" t="s">
        <v>3113</v>
      </c>
      <c r="L536" s="24" t="s">
        <v>1976</v>
      </c>
      <c r="M536" s="26" t="s">
        <v>3619</v>
      </c>
    </row>
    <row r="537" spans="1:13" x14ac:dyDescent="0.35">
      <c r="A537" s="17">
        <v>9312</v>
      </c>
      <c r="B537" s="21" t="s">
        <v>186</v>
      </c>
      <c r="C537" s="20" t="str">
        <f t="shared" si="37"/>
        <v>990</v>
      </c>
      <c r="D537" s="19" t="s">
        <v>1336</v>
      </c>
      <c r="E537" s="26" t="s">
        <v>788</v>
      </c>
      <c r="F537" s="22" t="s">
        <v>218</v>
      </c>
      <c r="G537" s="22"/>
      <c r="H537" s="17">
        <v>682</v>
      </c>
      <c r="I537" s="48">
        <v>536</v>
      </c>
      <c r="K537" s="21" t="s">
        <v>3113</v>
      </c>
      <c r="L537" s="24" t="s">
        <v>1977</v>
      </c>
      <c r="M537" s="26" t="s">
        <v>3620</v>
      </c>
    </row>
    <row r="538" spans="1:13" x14ac:dyDescent="0.35">
      <c r="A538" s="17">
        <v>9313</v>
      </c>
      <c r="B538" s="21" t="s">
        <v>186</v>
      </c>
      <c r="C538" s="20" t="str">
        <f t="shared" si="37"/>
        <v>990</v>
      </c>
      <c r="D538" s="19" t="s">
        <v>1337</v>
      </c>
      <c r="E538" s="26" t="s">
        <v>789</v>
      </c>
      <c r="F538" s="22" t="s">
        <v>218</v>
      </c>
      <c r="G538" s="22"/>
      <c r="H538" s="17">
        <v>683</v>
      </c>
      <c r="I538" s="48">
        <v>537</v>
      </c>
      <c r="K538" s="21" t="s">
        <v>3113</v>
      </c>
      <c r="L538" s="24" t="s">
        <v>1978</v>
      </c>
      <c r="M538" s="26" t="s">
        <v>3621</v>
      </c>
    </row>
    <row r="539" spans="1:13" x14ac:dyDescent="0.35">
      <c r="A539" s="17">
        <v>9315</v>
      </c>
      <c r="B539" s="21" t="s">
        <v>186</v>
      </c>
      <c r="C539" s="20" t="str">
        <f t="shared" si="37"/>
        <v>990</v>
      </c>
      <c r="D539" s="19" t="s">
        <v>1338</v>
      </c>
      <c r="E539" s="26" t="s">
        <v>790</v>
      </c>
      <c r="F539" s="22" t="s">
        <v>218</v>
      </c>
      <c r="G539" s="22"/>
      <c r="H539" s="17">
        <v>684</v>
      </c>
      <c r="I539" s="48">
        <v>538</v>
      </c>
      <c r="K539" s="21" t="s">
        <v>3113</v>
      </c>
      <c r="L539" s="24" t="s">
        <v>1979</v>
      </c>
      <c r="M539" s="26" t="s">
        <v>3622</v>
      </c>
    </row>
    <row r="540" spans="1:13" x14ac:dyDescent="0.35">
      <c r="A540" s="17">
        <v>9317</v>
      </c>
      <c r="B540" s="21" t="s">
        <v>186</v>
      </c>
      <c r="C540" s="20" t="str">
        <f t="shared" si="37"/>
        <v>990</v>
      </c>
      <c r="D540" s="19" t="s">
        <v>1339</v>
      </c>
      <c r="E540" s="26" t="s">
        <v>791</v>
      </c>
      <c r="F540" s="22" t="s">
        <v>218</v>
      </c>
      <c r="G540" s="22" t="s">
        <v>218</v>
      </c>
      <c r="H540" s="17">
        <v>685</v>
      </c>
      <c r="I540" s="48">
        <v>539</v>
      </c>
      <c r="K540" s="21" t="s">
        <v>3113</v>
      </c>
      <c r="L540" s="24" t="s">
        <v>1980</v>
      </c>
      <c r="M540" s="26" t="s">
        <v>3623</v>
      </c>
    </row>
    <row r="541" spans="1:13" x14ac:dyDescent="0.35">
      <c r="A541" s="17">
        <v>9319</v>
      </c>
      <c r="B541" s="21" t="s">
        <v>186</v>
      </c>
      <c r="C541" s="20" t="str">
        <f t="shared" si="37"/>
        <v>990</v>
      </c>
      <c r="D541" s="19" t="s">
        <v>1340</v>
      </c>
      <c r="E541" s="26" t="s">
        <v>792</v>
      </c>
      <c r="F541" s="22" t="s">
        <v>218</v>
      </c>
      <c r="G541" s="22" t="s">
        <v>218</v>
      </c>
      <c r="H541" s="17">
        <v>686</v>
      </c>
      <c r="I541" s="48">
        <v>540</v>
      </c>
      <c r="K541" s="21" t="s">
        <v>3113</v>
      </c>
      <c r="L541" s="24" t="s">
        <v>1981</v>
      </c>
      <c r="M541" s="26" t="s">
        <v>3624</v>
      </c>
    </row>
    <row r="542" spans="1:13" x14ac:dyDescent="0.35">
      <c r="A542" s="17">
        <v>9321</v>
      </c>
      <c r="B542" s="21" t="s">
        <v>186</v>
      </c>
      <c r="C542" s="20" t="str">
        <f t="shared" si="37"/>
        <v>990</v>
      </c>
      <c r="D542" s="19" t="s">
        <v>1341</v>
      </c>
      <c r="E542" s="26" t="s">
        <v>793</v>
      </c>
      <c r="F542" s="22" t="s">
        <v>218</v>
      </c>
      <c r="G542" s="22" t="s">
        <v>218</v>
      </c>
      <c r="H542" s="17">
        <v>687</v>
      </c>
      <c r="I542" s="48">
        <v>541</v>
      </c>
      <c r="K542" s="21" t="s">
        <v>3113</v>
      </c>
      <c r="L542" s="24" t="s">
        <v>1982</v>
      </c>
      <c r="M542" s="26" t="s">
        <v>3625</v>
      </c>
    </row>
    <row r="543" spans="1:13" x14ac:dyDescent="0.35">
      <c r="A543" s="17">
        <v>9322</v>
      </c>
      <c r="B543" s="21" t="s">
        <v>186</v>
      </c>
      <c r="C543" s="20" t="str">
        <f t="shared" si="37"/>
        <v>990</v>
      </c>
      <c r="D543" s="19" t="s">
        <v>1342</v>
      </c>
      <c r="E543" s="26" t="s">
        <v>794</v>
      </c>
      <c r="F543" s="22" t="s">
        <v>218</v>
      </c>
      <c r="G543" s="22" t="s">
        <v>218</v>
      </c>
      <c r="H543" s="17">
        <v>688</v>
      </c>
      <c r="I543" s="48">
        <v>542</v>
      </c>
      <c r="K543" s="21" t="s">
        <v>3113</v>
      </c>
      <c r="L543" s="24" t="s">
        <v>1983</v>
      </c>
      <c r="M543" s="26" t="s">
        <v>3626</v>
      </c>
    </row>
    <row r="544" spans="1:13" x14ac:dyDescent="0.35">
      <c r="A544" s="17">
        <v>9323</v>
      </c>
      <c r="B544" s="21" t="s">
        <v>186</v>
      </c>
      <c r="C544" s="20" t="str">
        <f t="shared" si="37"/>
        <v>990</v>
      </c>
      <c r="D544" s="19" t="s">
        <v>1343</v>
      </c>
      <c r="E544" s="26" t="s">
        <v>795</v>
      </c>
      <c r="F544" s="22" t="s">
        <v>218</v>
      </c>
      <c r="G544" s="22"/>
      <c r="H544" s="17">
        <v>689</v>
      </c>
      <c r="I544" s="48">
        <v>543</v>
      </c>
      <c r="K544" s="21" t="s">
        <v>3113</v>
      </c>
      <c r="L544" s="24" t="s">
        <v>1984</v>
      </c>
      <c r="M544" s="26" t="s">
        <v>3627</v>
      </c>
    </row>
    <row r="545" spans="1:13" x14ac:dyDescent="0.35">
      <c r="A545" s="17">
        <v>9326</v>
      </c>
      <c r="B545" s="21" t="s">
        <v>186</v>
      </c>
      <c r="C545" s="20" t="str">
        <f t="shared" si="37"/>
        <v>990</v>
      </c>
      <c r="D545" s="19" t="s">
        <v>1344</v>
      </c>
      <c r="E545" s="26" t="s">
        <v>796</v>
      </c>
      <c r="F545" s="22" t="s">
        <v>218</v>
      </c>
      <c r="G545" s="22"/>
      <c r="H545" s="17">
        <v>690</v>
      </c>
      <c r="I545" s="48">
        <v>544</v>
      </c>
      <c r="K545" s="21" t="s">
        <v>3113</v>
      </c>
      <c r="L545" s="24" t="s">
        <v>1985</v>
      </c>
      <c r="M545" s="26" t="s">
        <v>3628</v>
      </c>
    </row>
    <row r="546" spans="1:13" x14ac:dyDescent="0.35">
      <c r="A546" s="17">
        <v>9331</v>
      </c>
      <c r="B546" s="21" t="s">
        <v>186</v>
      </c>
      <c r="C546" s="20" t="str">
        <f t="shared" si="37"/>
        <v>990</v>
      </c>
      <c r="D546" s="19" t="s">
        <v>1345</v>
      </c>
      <c r="E546" s="26" t="s">
        <v>797</v>
      </c>
      <c r="F546" s="22" t="s">
        <v>218</v>
      </c>
      <c r="G546" s="22" t="s">
        <v>218</v>
      </c>
      <c r="H546" s="17">
        <v>691</v>
      </c>
      <c r="I546" s="48">
        <v>545</v>
      </c>
      <c r="K546" s="21" t="s">
        <v>3113</v>
      </c>
      <c r="L546" s="24" t="s">
        <v>1986</v>
      </c>
      <c r="M546" s="26" t="s">
        <v>3629</v>
      </c>
    </row>
    <row r="547" spans="1:13" x14ac:dyDescent="0.35">
      <c r="A547" s="17">
        <v>9333</v>
      </c>
      <c r="B547" s="21" t="s">
        <v>186</v>
      </c>
      <c r="C547" s="20" t="str">
        <f t="shared" ref="C547:C549" si="41">LEFT(TRIM(D547),(FIND("-",TRIM(D547),1)-1))</f>
        <v>990</v>
      </c>
      <c r="D547" s="19" t="s">
        <v>1346</v>
      </c>
      <c r="E547" s="26" t="s">
        <v>798</v>
      </c>
      <c r="F547" s="22" t="s">
        <v>218</v>
      </c>
      <c r="G547" s="22"/>
      <c r="H547" s="17">
        <v>692</v>
      </c>
      <c r="I547" s="48">
        <v>546</v>
      </c>
      <c r="K547" s="21" t="s">
        <v>3113</v>
      </c>
      <c r="L547" s="24" t="s">
        <v>1987</v>
      </c>
      <c r="M547" s="26" t="s">
        <v>3630</v>
      </c>
    </row>
    <row r="548" spans="1:13" x14ac:dyDescent="0.35">
      <c r="A548" s="17">
        <v>9334</v>
      </c>
      <c r="B548" s="21" t="s">
        <v>186</v>
      </c>
      <c r="C548" s="20" t="str">
        <f t="shared" si="41"/>
        <v>990</v>
      </c>
      <c r="D548" s="19" t="s">
        <v>1347</v>
      </c>
      <c r="E548" s="26" t="s">
        <v>799</v>
      </c>
      <c r="F548" s="22" t="s">
        <v>218</v>
      </c>
      <c r="G548" s="22"/>
      <c r="H548" s="17">
        <v>693</v>
      </c>
      <c r="I548" s="48">
        <v>547</v>
      </c>
      <c r="K548" s="21" t="s">
        <v>3113</v>
      </c>
      <c r="L548" s="24" t="s">
        <v>1988</v>
      </c>
      <c r="M548" s="26" t="s">
        <v>3631</v>
      </c>
    </row>
    <row r="549" spans="1:13" x14ac:dyDescent="0.35">
      <c r="A549" s="17">
        <v>8671</v>
      </c>
      <c r="B549" s="21" t="s">
        <v>186</v>
      </c>
      <c r="C549" s="20" t="str">
        <f t="shared" si="41"/>
        <v>961</v>
      </c>
      <c r="D549" s="19" t="s">
        <v>1146</v>
      </c>
      <c r="E549" s="26" t="s">
        <v>598</v>
      </c>
      <c r="F549" s="22" t="s">
        <v>218</v>
      </c>
      <c r="G549" s="22"/>
      <c r="H549" s="17">
        <v>475</v>
      </c>
      <c r="I549" s="48">
        <v>548</v>
      </c>
      <c r="K549" s="21" t="s">
        <v>3113</v>
      </c>
      <c r="L549" s="24" t="s">
        <v>1787</v>
      </c>
      <c r="M549" s="26" t="s">
        <v>3615</v>
      </c>
    </row>
    <row r="550" spans="1:13" ht="13" x14ac:dyDescent="0.35">
      <c r="A550" s="17">
        <v>8514</v>
      </c>
      <c r="B550" s="19">
        <v>956</v>
      </c>
      <c r="C550" s="20" t="str">
        <f t="shared" si="40"/>
        <v>956</v>
      </c>
      <c r="D550" s="19" t="s">
        <v>804</v>
      </c>
      <c r="E550" s="21" t="s">
        <v>163</v>
      </c>
      <c r="F550" s="22" t="s">
        <v>218</v>
      </c>
      <c r="G550" s="22" t="s">
        <v>218</v>
      </c>
      <c r="H550" s="17">
        <v>429</v>
      </c>
      <c r="I550" s="48">
        <v>549</v>
      </c>
      <c r="J550" s="17" t="s">
        <v>3087</v>
      </c>
      <c r="K550" s="23" t="s">
        <v>3114</v>
      </c>
      <c r="M550" s="25" t="s">
        <v>3841</v>
      </c>
    </row>
    <row r="551" spans="1:13" x14ac:dyDescent="0.35">
      <c r="A551" s="45">
        <v>8515</v>
      </c>
      <c r="B551" s="27" t="s">
        <v>186</v>
      </c>
      <c r="C551" s="20" t="str">
        <f t="shared" ref="C551:C562" si="42">LEFT(TRIM(D551),(FIND("-",TRIM(D551),1)-1))</f>
        <v>956</v>
      </c>
      <c r="D551" s="27" t="s">
        <v>187</v>
      </c>
      <c r="E551" s="44" t="s">
        <v>545</v>
      </c>
      <c r="F551" s="18" t="s">
        <v>216</v>
      </c>
      <c r="G551" s="18" t="s">
        <v>216</v>
      </c>
      <c r="H551" s="27"/>
      <c r="I551" s="48">
        <v>550</v>
      </c>
      <c r="J551" s="28"/>
      <c r="K551" s="27" t="s">
        <v>3114</v>
      </c>
      <c r="L551" s="44" t="s">
        <v>3950</v>
      </c>
      <c r="M551" s="44" t="s">
        <v>3951</v>
      </c>
    </row>
    <row r="552" spans="1:13" x14ac:dyDescent="0.35">
      <c r="A552" s="45">
        <v>8516</v>
      </c>
      <c r="B552" s="27" t="s">
        <v>186</v>
      </c>
      <c r="C552" s="20" t="str">
        <f t="shared" si="42"/>
        <v>956</v>
      </c>
      <c r="D552" s="27" t="s">
        <v>188</v>
      </c>
      <c r="E552" s="44" t="s">
        <v>546</v>
      </c>
      <c r="F552" s="18" t="s">
        <v>216</v>
      </c>
      <c r="G552" s="18" t="s">
        <v>216</v>
      </c>
      <c r="H552" s="27"/>
      <c r="I552" s="48">
        <v>551</v>
      </c>
      <c r="J552" s="28"/>
      <c r="K552" s="27" t="s">
        <v>3114</v>
      </c>
      <c r="L552" s="44" t="s">
        <v>3952</v>
      </c>
      <c r="M552" s="44" t="s">
        <v>3953</v>
      </c>
    </row>
    <row r="553" spans="1:13" x14ac:dyDescent="0.35">
      <c r="A553" s="45">
        <v>8519</v>
      </c>
      <c r="B553" s="27" t="s">
        <v>186</v>
      </c>
      <c r="C553" s="20" t="str">
        <f t="shared" si="42"/>
        <v>956</v>
      </c>
      <c r="D553" s="27" t="s">
        <v>189</v>
      </c>
      <c r="E553" s="44" t="s">
        <v>547</v>
      </c>
      <c r="F553" s="18" t="s">
        <v>216</v>
      </c>
      <c r="G553" s="18" t="s">
        <v>216</v>
      </c>
      <c r="H553" s="27"/>
      <c r="I553" s="48">
        <v>552</v>
      </c>
      <c r="J553" s="28"/>
      <c r="K553" s="27" t="s">
        <v>3114</v>
      </c>
      <c r="L553" s="44" t="s">
        <v>3954</v>
      </c>
      <c r="M553" s="44" t="s">
        <v>3955</v>
      </c>
    </row>
    <row r="554" spans="1:13" x14ac:dyDescent="0.35">
      <c r="A554" s="45">
        <v>8521</v>
      </c>
      <c r="B554" s="27" t="s">
        <v>186</v>
      </c>
      <c r="C554" s="20" t="str">
        <f t="shared" si="42"/>
        <v>956</v>
      </c>
      <c r="D554" s="27" t="s">
        <v>190</v>
      </c>
      <c r="E554" s="44" t="s">
        <v>548</v>
      </c>
      <c r="F554" s="18" t="s">
        <v>216</v>
      </c>
      <c r="G554" s="18" t="s">
        <v>216</v>
      </c>
      <c r="H554" s="27"/>
      <c r="I554" s="48">
        <v>553</v>
      </c>
      <c r="J554" s="28"/>
      <c r="K554" s="27" t="s">
        <v>3114</v>
      </c>
      <c r="L554" s="44" t="s">
        <v>3956</v>
      </c>
      <c r="M554" s="44" t="s">
        <v>3957</v>
      </c>
    </row>
    <row r="555" spans="1:13" x14ac:dyDescent="0.35">
      <c r="A555" s="45">
        <v>8523</v>
      </c>
      <c r="B555" s="27" t="s">
        <v>186</v>
      </c>
      <c r="C555" s="20" t="str">
        <f t="shared" si="42"/>
        <v>956</v>
      </c>
      <c r="D555" s="27" t="s">
        <v>191</v>
      </c>
      <c r="E555" s="44" t="s">
        <v>549</v>
      </c>
      <c r="F555" s="18" t="s">
        <v>216</v>
      </c>
      <c r="G555" s="18" t="s">
        <v>216</v>
      </c>
      <c r="H555" s="27"/>
      <c r="I555" s="48">
        <v>554</v>
      </c>
      <c r="J555" s="28"/>
      <c r="K555" s="27" t="s">
        <v>3114</v>
      </c>
      <c r="L555" s="44" t="s">
        <v>3958</v>
      </c>
      <c r="M555" s="44" t="s">
        <v>3959</v>
      </c>
    </row>
    <row r="556" spans="1:13" x14ac:dyDescent="0.35">
      <c r="A556" s="45">
        <v>8524</v>
      </c>
      <c r="B556" s="27" t="s">
        <v>186</v>
      </c>
      <c r="C556" s="20" t="str">
        <f t="shared" si="42"/>
        <v>956</v>
      </c>
      <c r="D556" s="27" t="s">
        <v>192</v>
      </c>
      <c r="E556" s="44" t="s">
        <v>550</v>
      </c>
      <c r="F556" s="18" t="s">
        <v>216</v>
      </c>
      <c r="G556" s="18" t="s">
        <v>216</v>
      </c>
      <c r="H556" s="27"/>
      <c r="I556" s="48">
        <v>555</v>
      </c>
      <c r="J556" s="28"/>
      <c r="K556" s="27" t="s">
        <v>3114</v>
      </c>
      <c r="L556" s="44" t="s">
        <v>3960</v>
      </c>
      <c r="M556" s="44" t="s">
        <v>3961</v>
      </c>
    </row>
    <row r="557" spans="1:13" x14ac:dyDescent="0.35">
      <c r="A557" s="45">
        <v>8525</v>
      </c>
      <c r="B557" s="27" t="s">
        <v>186</v>
      </c>
      <c r="C557" s="20" t="str">
        <f t="shared" si="42"/>
        <v>956</v>
      </c>
      <c r="D557" s="27" t="s">
        <v>193</v>
      </c>
      <c r="E557" s="44" t="s">
        <v>551</v>
      </c>
      <c r="F557" s="18" t="s">
        <v>216</v>
      </c>
      <c r="G557" s="18" t="s">
        <v>216</v>
      </c>
      <c r="H557" s="27"/>
      <c r="I557" s="48">
        <v>556</v>
      </c>
      <c r="J557" s="28"/>
      <c r="K557" s="27" t="s">
        <v>3114</v>
      </c>
      <c r="L557" s="44" t="s">
        <v>3962</v>
      </c>
      <c r="M557" s="44" t="s">
        <v>3963</v>
      </c>
    </row>
    <row r="558" spans="1:13" x14ac:dyDescent="0.35">
      <c r="A558" s="45">
        <v>8526</v>
      </c>
      <c r="B558" s="27" t="s">
        <v>186</v>
      </c>
      <c r="C558" s="20" t="str">
        <f t="shared" si="42"/>
        <v>956</v>
      </c>
      <c r="D558" s="27" t="s">
        <v>194</v>
      </c>
      <c r="E558" s="44" t="s">
        <v>552</v>
      </c>
      <c r="F558" s="18" t="s">
        <v>216</v>
      </c>
      <c r="G558" s="18" t="s">
        <v>216</v>
      </c>
      <c r="H558" s="27"/>
      <c r="I558" s="48">
        <v>557</v>
      </c>
      <c r="J558" s="28"/>
      <c r="K558" s="27" t="s">
        <v>3114</v>
      </c>
      <c r="L558" s="44" t="s">
        <v>3964</v>
      </c>
      <c r="M558" s="44" t="s">
        <v>3965</v>
      </c>
    </row>
    <row r="559" spans="1:13" x14ac:dyDescent="0.35">
      <c r="A559" s="45">
        <v>8527</v>
      </c>
      <c r="B559" s="27" t="s">
        <v>186</v>
      </c>
      <c r="C559" s="20" t="str">
        <f t="shared" si="42"/>
        <v>956</v>
      </c>
      <c r="D559" s="27" t="s">
        <v>195</v>
      </c>
      <c r="E559" s="44" t="s">
        <v>553</v>
      </c>
      <c r="F559" s="18" t="s">
        <v>216</v>
      </c>
      <c r="G559" s="18" t="s">
        <v>216</v>
      </c>
      <c r="H559" s="27"/>
      <c r="I559" s="48">
        <v>558</v>
      </c>
      <c r="J559" s="28"/>
      <c r="K559" s="27" t="s">
        <v>3114</v>
      </c>
      <c r="L559" s="44" t="s">
        <v>3966</v>
      </c>
      <c r="M559" s="44" t="s">
        <v>3967</v>
      </c>
    </row>
    <row r="560" spans="1:13" x14ac:dyDescent="0.35">
      <c r="A560" s="45">
        <v>8528</v>
      </c>
      <c r="B560" s="27" t="s">
        <v>186</v>
      </c>
      <c r="C560" s="20" t="str">
        <f t="shared" si="42"/>
        <v>956</v>
      </c>
      <c r="D560" s="27" t="s">
        <v>196</v>
      </c>
      <c r="E560" s="44" t="s">
        <v>554</v>
      </c>
      <c r="F560" s="18" t="s">
        <v>216</v>
      </c>
      <c r="G560" s="18" t="s">
        <v>216</v>
      </c>
      <c r="H560" s="27"/>
      <c r="I560" s="48">
        <v>559</v>
      </c>
      <c r="J560" s="28"/>
      <c r="K560" s="27" t="s">
        <v>3114</v>
      </c>
      <c r="L560" s="44" t="s">
        <v>3968</v>
      </c>
      <c r="M560" s="44" t="s">
        <v>3969</v>
      </c>
    </row>
    <row r="561" spans="1:13" x14ac:dyDescent="0.35">
      <c r="A561" s="45">
        <v>8530</v>
      </c>
      <c r="B561" s="27" t="s">
        <v>186</v>
      </c>
      <c r="C561" s="20" t="str">
        <f t="shared" si="42"/>
        <v>956</v>
      </c>
      <c r="D561" s="27" t="s">
        <v>197</v>
      </c>
      <c r="E561" s="44" t="s">
        <v>555</v>
      </c>
      <c r="F561" s="18" t="s">
        <v>216</v>
      </c>
      <c r="G561" s="18" t="s">
        <v>216</v>
      </c>
      <c r="H561" s="27"/>
      <c r="I561" s="48">
        <v>560</v>
      </c>
      <c r="J561" s="28"/>
      <c r="K561" s="27" t="s">
        <v>3114</v>
      </c>
      <c r="L561" s="44" t="s">
        <v>3970</v>
      </c>
      <c r="M561" s="44" t="s">
        <v>3971</v>
      </c>
    </row>
    <row r="562" spans="1:13" ht="13" x14ac:dyDescent="0.35">
      <c r="A562" s="17"/>
      <c r="B562" s="21"/>
      <c r="C562" s="20" t="e">
        <f t="shared" si="42"/>
        <v>#VALUE!</v>
      </c>
      <c r="D562" s="19"/>
      <c r="F562" s="22"/>
      <c r="G562" s="22"/>
      <c r="I562" s="48">
        <v>561</v>
      </c>
      <c r="J562" s="17" t="s">
        <v>3087</v>
      </c>
      <c r="K562" s="23" t="s">
        <v>3177</v>
      </c>
      <c r="M562" s="25" t="s">
        <v>3177</v>
      </c>
    </row>
    <row r="563" spans="1:13" x14ac:dyDescent="0.35">
      <c r="A563" s="17">
        <v>8625</v>
      </c>
      <c r="B563" s="19">
        <v>961</v>
      </c>
      <c r="C563" s="20" t="str">
        <f t="shared" ref="C563:C616" si="43">TRIM(B563)</f>
        <v>961</v>
      </c>
      <c r="D563" s="19" t="s">
        <v>804</v>
      </c>
      <c r="E563" s="27" t="s">
        <v>166</v>
      </c>
      <c r="F563" s="22" t="s">
        <v>216</v>
      </c>
      <c r="G563" s="22"/>
      <c r="H563" s="17">
        <v>459</v>
      </c>
      <c r="I563" s="48">
        <v>562</v>
      </c>
      <c r="K563" s="27" t="s">
        <v>3177</v>
      </c>
      <c r="L563" s="24" t="s">
        <v>1499</v>
      </c>
      <c r="M563" s="26" t="s">
        <v>3632</v>
      </c>
    </row>
    <row r="564" spans="1:13" x14ac:dyDescent="0.35">
      <c r="A564" s="17">
        <v>8720</v>
      </c>
      <c r="B564" s="19">
        <v>962</v>
      </c>
      <c r="C564" s="20" t="str">
        <f t="shared" si="43"/>
        <v>962</v>
      </c>
      <c r="D564" s="19" t="s">
        <v>804</v>
      </c>
      <c r="E564" s="27" t="s">
        <v>167</v>
      </c>
      <c r="F564" s="22" t="s">
        <v>216</v>
      </c>
      <c r="G564" s="22"/>
      <c r="H564" s="17">
        <v>499</v>
      </c>
      <c r="I564" s="48">
        <v>563</v>
      </c>
      <c r="K564" s="27" t="s">
        <v>3177</v>
      </c>
      <c r="L564" s="24" t="s">
        <v>1500</v>
      </c>
      <c r="M564" s="26" t="s">
        <v>3633</v>
      </c>
    </row>
    <row r="565" spans="1:13" x14ac:dyDescent="0.35">
      <c r="A565" s="17">
        <v>875</v>
      </c>
      <c r="B565" s="19">
        <v>115</v>
      </c>
      <c r="C565" s="20" t="str">
        <f t="shared" si="43"/>
        <v>115</v>
      </c>
      <c r="D565" s="19" t="s">
        <v>804</v>
      </c>
      <c r="E565" s="21" t="s">
        <v>19</v>
      </c>
      <c r="F565" s="22" t="s">
        <v>216</v>
      </c>
      <c r="G565" s="22" t="s">
        <v>216</v>
      </c>
      <c r="H565" s="17">
        <v>30</v>
      </c>
      <c r="I565" s="48">
        <v>564</v>
      </c>
      <c r="K565" s="21" t="s">
        <v>3177</v>
      </c>
      <c r="L565" s="24" t="s">
        <v>1365</v>
      </c>
      <c r="M565" s="26" t="s">
        <v>3634</v>
      </c>
    </row>
    <row r="566" spans="1:13" x14ac:dyDescent="0.35">
      <c r="A566" s="17">
        <v>7124</v>
      </c>
      <c r="B566" s="19">
        <v>907</v>
      </c>
      <c r="C566" s="20" t="str">
        <f t="shared" si="43"/>
        <v>907</v>
      </c>
      <c r="D566" s="19" t="s">
        <v>804</v>
      </c>
      <c r="E566" s="21" t="s">
        <v>142</v>
      </c>
      <c r="F566" s="22" t="s">
        <v>216</v>
      </c>
      <c r="G566" s="22" t="s">
        <v>216</v>
      </c>
      <c r="H566" s="17">
        <v>230</v>
      </c>
      <c r="I566" s="48">
        <v>565</v>
      </c>
      <c r="K566" s="21" t="s">
        <v>3177</v>
      </c>
      <c r="L566" s="24" t="s">
        <v>1477</v>
      </c>
      <c r="M566" s="26" t="s">
        <v>3635</v>
      </c>
    </row>
    <row r="567" spans="1:13" x14ac:dyDescent="0.35">
      <c r="A567" s="17">
        <v>7135</v>
      </c>
      <c r="B567" s="19">
        <v>908</v>
      </c>
      <c r="C567" s="20" t="str">
        <f t="shared" si="43"/>
        <v>908</v>
      </c>
      <c r="D567" s="19" t="s">
        <v>804</v>
      </c>
      <c r="E567" s="21" t="s">
        <v>143</v>
      </c>
      <c r="F567" s="22" t="s">
        <v>216</v>
      </c>
      <c r="G567" s="22"/>
      <c r="H567" s="17">
        <v>231</v>
      </c>
      <c r="I567" s="48">
        <v>566</v>
      </c>
      <c r="K567" s="21" t="s">
        <v>3177</v>
      </c>
      <c r="L567" s="24" t="s">
        <v>1478</v>
      </c>
      <c r="M567" s="26" t="s">
        <v>3636</v>
      </c>
    </row>
    <row r="568" spans="1:13" x14ac:dyDescent="0.35">
      <c r="A568" s="17">
        <v>8475</v>
      </c>
      <c r="B568" s="19">
        <v>953</v>
      </c>
      <c r="C568" s="20" t="str">
        <f t="shared" si="43"/>
        <v>953</v>
      </c>
      <c r="D568" s="19" t="s">
        <v>804</v>
      </c>
      <c r="E568" s="21" t="s">
        <v>161</v>
      </c>
      <c r="F568" s="22" t="s">
        <v>216</v>
      </c>
      <c r="G568" s="22" t="s">
        <v>216</v>
      </c>
      <c r="H568" s="17">
        <v>427</v>
      </c>
      <c r="I568" s="48">
        <v>567</v>
      </c>
      <c r="K568" s="21" t="s">
        <v>3177</v>
      </c>
      <c r="L568" s="24" t="s">
        <v>1495</v>
      </c>
      <c r="M568" s="26" t="s">
        <v>3945</v>
      </c>
    </row>
    <row r="569" spans="1:13" x14ac:dyDescent="0.35">
      <c r="A569" s="17">
        <v>8507</v>
      </c>
      <c r="B569" s="19">
        <v>954</v>
      </c>
      <c r="C569" s="20" t="str">
        <f t="shared" si="43"/>
        <v>954</v>
      </c>
      <c r="D569" s="19" t="s">
        <v>804</v>
      </c>
      <c r="E569" s="21" t="s">
        <v>162</v>
      </c>
      <c r="F569" s="22" t="s">
        <v>216</v>
      </c>
      <c r="G569" s="22" t="s">
        <v>218</v>
      </c>
      <c r="H569" s="17">
        <v>428</v>
      </c>
      <c r="I569" s="48">
        <v>568</v>
      </c>
      <c r="K569" s="21" t="s">
        <v>3177</v>
      </c>
      <c r="L569" s="24" t="s">
        <v>1496</v>
      </c>
      <c r="M569" s="26" t="s">
        <v>3637</v>
      </c>
    </row>
    <row r="570" spans="1:13" x14ac:dyDescent="0.35">
      <c r="A570" s="17">
        <v>8627</v>
      </c>
      <c r="B570" s="21" t="s">
        <v>186</v>
      </c>
      <c r="C570" s="20" t="str">
        <f t="shared" ref="C570:C590" si="44">LEFT(TRIM(D570),(FIND("-",TRIM(D570),1)-1))</f>
        <v>961</v>
      </c>
      <c r="D570" s="19" t="s">
        <v>1131</v>
      </c>
      <c r="E570" s="26" t="s">
        <v>583</v>
      </c>
      <c r="F570" s="22" t="s">
        <v>218</v>
      </c>
      <c r="G570" s="22" t="s">
        <v>218</v>
      </c>
      <c r="H570" s="17">
        <v>460</v>
      </c>
      <c r="I570" s="48">
        <v>569</v>
      </c>
      <c r="K570" s="27" t="s">
        <v>3177</v>
      </c>
      <c r="L570" s="24" t="s">
        <v>1772</v>
      </c>
      <c r="M570" s="26" t="s">
        <v>3638</v>
      </c>
    </row>
    <row r="571" spans="1:13" x14ac:dyDescent="0.35">
      <c r="A571" s="17">
        <v>8633</v>
      </c>
      <c r="B571" s="21" t="s">
        <v>186</v>
      </c>
      <c r="C571" s="20" t="str">
        <f t="shared" si="44"/>
        <v>961</v>
      </c>
      <c r="D571" s="19" t="s">
        <v>1133</v>
      </c>
      <c r="E571" s="26" t="s">
        <v>585</v>
      </c>
      <c r="F571" s="22" t="s">
        <v>218</v>
      </c>
      <c r="G571" s="22" t="s">
        <v>218</v>
      </c>
      <c r="H571" s="17">
        <v>462</v>
      </c>
      <c r="I571" s="48">
        <v>570</v>
      </c>
      <c r="K571" s="27" t="s">
        <v>3177</v>
      </c>
      <c r="L571" s="24" t="s">
        <v>1774</v>
      </c>
      <c r="M571" s="26" t="s">
        <v>3639</v>
      </c>
    </row>
    <row r="572" spans="1:13" x14ac:dyDescent="0.35">
      <c r="A572" s="17">
        <v>8637</v>
      </c>
      <c r="B572" s="21" t="s">
        <v>186</v>
      </c>
      <c r="C572" s="20" t="str">
        <f t="shared" si="44"/>
        <v>961</v>
      </c>
      <c r="D572" s="19" t="s">
        <v>1134</v>
      </c>
      <c r="E572" s="26" t="s">
        <v>586</v>
      </c>
      <c r="F572" s="22" t="s">
        <v>218</v>
      </c>
      <c r="G572" s="22" t="s">
        <v>218</v>
      </c>
      <c r="H572" s="17">
        <v>463</v>
      </c>
      <c r="I572" s="48">
        <v>571</v>
      </c>
      <c r="K572" s="27" t="s">
        <v>3177</v>
      </c>
      <c r="L572" s="28" t="s">
        <v>1775</v>
      </c>
      <c r="M572" s="26" t="s">
        <v>3640</v>
      </c>
    </row>
    <row r="573" spans="1:13" x14ac:dyDescent="0.35">
      <c r="A573" s="17">
        <v>8735</v>
      </c>
      <c r="B573" s="21" t="s">
        <v>186</v>
      </c>
      <c r="C573" s="20" t="str">
        <f t="shared" si="44"/>
        <v>962</v>
      </c>
      <c r="D573" s="19" t="s">
        <v>1173</v>
      </c>
      <c r="E573" s="26" t="s">
        <v>625</v>
      </c>
      <c r="F573" s="22" t="s">
        <v>218</v>
      </c>
      <c r="G573" s="22"/>
      <c r="H573" s="17">
        <v>503</v>
      </c>
      <c r="I573" s="48">
        <v>572</v>
      </c>
      <c r="K573" s="27" t="s">
        <v>3177</v>
      </c>
      <c r="L573" s="28" t="s">
        <v>1814</v>
      </c>
      <c r="M573" s="26" t="s">
        <v>3664</v>
      </c>
    </row>
    <row r="574" spans="1:13" x14ac:dyDescent="0.35">
      <c r="A574" s="17">
        <v>8639</v>
      </c>
      <c r="B574" s="21" t="s">
        <v>186</v>
      </c>
      <c r="C574" s="20" t="str">
        <f t="shared" si="44"/>
        <v>961</v>
      </c>
      <c r="D574" s="19" t="s">
        <v>1135</v>
      </c>
      <c r="E574" s="26" t="s">
        <v>587</v>
      </c>
      <c r="F574" s="22" t="s">
        <v>218</v>
      </c>
      <c r="G574" s="22" t="s">
        <v>218</v>
      </c>
      <c r="H574" s="17">
        <v>464</v>
      </c>
      <c r="I574" s="48">
        <v>573</v>
      </c>
      <c r="K574" s="27" t="s">
        <v>3177</v>
      </c>
      <c r="L574" s="24" t="s">
        <v>1776</v>
      </c>
      <c r="M574" s="26" t="s">
        <v>3641</v>
      </c>
    </row>
    <row r="575" spans="1:13" x14ac:dyDescent="0.35">
      <c r="A575" s="17">
        <v>8643</v>
      </c>
      <c r="B575" s="21" t="s">
        <v>186</v>
      </c>
      <c r="C575" s="20" t="str">
        <f t="shared" si="44"/>
        <v>961</v>
      </c>
      <c r="D575" s="19" t="s">
        <v>1138</v>
      </c>
      <c r="E575" s="26" t="s">
        <v>590</v>
      </c>
      <c r="F575" s="22" t="s">
        <v>218</v>
      </c>
      <c r="G575" s="22"/>
      <c r="H575" s="17">
        <v>467</v>
      </c>
      <c r="I575" s="48">
        <v>574</v>
      </c>
      <c r="K575" s="27" t="s">
        <v>3177</v>
      </c>
      <c r="L575" s="24" t="s">
        <v>1779</v>
      </c>
      <c r="M575" s="26" t="s">
        <v>3643</v>
      </c>
    </row>
    <row r="576" spans="1:13" x14ac:dyDescent="0.35">
      <c r="A576" s="17">
        <v>8644</v>
      </c>
      <c r="B576" s="21" t="s">
        <v>186</v>
      </c>
      <c r="C576" s="20" t="str">
        <f t="shared" si="44"/>
        <v>961</v>
      </c>
      <c r="D576" s="19" t="s">
        <v>1139</v>
      </c>
      <c r="E576" s="26" t="s">
        <v>591</v>
      </c>
      <c r="F576" s="22" t="s">
        <v>218</v>
      </c>
      <c r="G576" s="22"/>
      <c r="H576" s="17">
        <v>468</v>
      </c>
      <c r="I576" s="48">
        <v>575</v>
      </c>
      <c r="K576" s="27" t="s">
        <v>3177</v>
      </c>
      <c r="L576" s="24" t="s">
        <v>1780</v>
      </c>
      <c r="M576" s="26" t="s">
        <v>3644</v>
      </c>
    </row>
    <row r="577" spans="1:13" x14ac:dyDescent="0.35">
      <c r="A577" s="17">
        <v>8672</v>
      </c>
      <c r="B577" s="21" t="s">
        <v>186</v>
      </c>
      <c r="C577" s="20" t="str">
        <f t="shared" si="44"/>
        <v>961</v>
      </c>
      <c r="D577" s="19" t="s">
        <v>1147</v>
      </c>
      <c r="E577" s="26" t="s">
        <v>599</v>
      </c>
      <c r="F577" s="22" t="s">
        <v>218</v>
      </c>
      <c r="G577" s="22"/>
      <c r="H577" s="17">
        <v>476</v>
      </c>
      <c r="I577" s="48">
        <v>576</v>
      </c>
      <c r="K577" s="27" t="s">
        <v>3177</v>
      </c>
      <c r="L577" s="24" t="s">
        <v>1788</v>
      </c>
      <c r="M577" s="26" t="s">
        <v>3646</v>
      </c>
    </row>
    <row r="578" spans="1:13" x14ac:dyDescent="0.35">
      <c r="A578" s="17">
        <v>8675</v>
      </c>
      <c r="B578" s="21" t="s">
        <v>186</v>
      </c>
      <c r="C578" s="20" t="str">
        <f t="shared" si="44"/>
        <v>961</v>
      </c>
      <c r="D578" s="19" t="s">
        <v>1150</v>
      </c>
      <c r="E578" s="26" t="s">
        <v>602</v>
      </c>
      <c r="F578" s="22" t="s">
        <v>218</v>
      </c>
      <c r="G578" s="22"/>
      <c r="H578" s="17">
        <v>479</v>
      </c>
      <c r="I578" s="48">
        <v>577</v>
      </c>
      <c r="K578" s="27" t="s">
        <v>3177</v>
      </c>
      <c r="L578" s="24" t="s">
        <v>1791</v>
      </c>
      <c r="M578" s="26" t="s">
        <v>3647</v>
      </c>
    </row>
    <row r="579" spans="1:13" x14ac:dyDescent="0.35">
      <c r="A579" s="17">
        <v>8682</v>
      </c>
      <c r="B579" s="21" t="s">
        <v>186</v>
      </c>
      <c r="C579" s="20" t="str">
        <f t="shared" si="44"/>
        <v>961</v>
      </c>
      <c r="D579" s="19" t="s">
        <v>1152</v>
      </c>
      <c r="E579" s="26" t="s">
        <v>604</v>
      </c>
      <c r="F579" s="22" t="s">
        <v>218</v>
      </c>
      <c r="G579" s="22"/>
      <c r="H579" s="17">
        <v>481</v>
      </c>
      <c r="I579" s="48">
        <v>578</v>
      </c>
      <c r="K579" s="27" t="s">
        <v>3177</v>
      </c>
      <c r="L579" s="24" t="s">
        <v>1793</v>
      </c>
      <c r="M579" s="26" t="s">
        <v>3649</v>
      </c>
    </row>
    <row r="580" spans="1:13" x14ac:dyDescent="0.35">
      <c r="A580" s="17">
        <v>8704</v>
      </c>
      <c r="B580" s="21" t="s">
        <v>186</v>
      </c>
      <c r="C580" s="20" t="str">
        <f t="shared" si="44"/>
        <v>961</v>
      </c>
      <c r="D580" s="19" t="s">
        <v>1159</v>
      </c>
      <c r="E580" s="26" t="s">
        <v>611</v>
      </c>
      <c r="F580" s="22" t="s">
        <v>218</v>
      </c>
      <c r="G580" s="22"/>
      <c r="H580" s="17">
        <v>488</v>
      </c>
      <c r="I580" s="48">
        <v>579</v>
      </c>
      <c r="K580" s="27" t="s">
        <v>3177</v>
      </c>
      <c r="L580" s="24" t="s">
        <v>1800</v>
      </c>
      <c r="M580" s="26" t="s">
        <v>3652</v>
      </c>
    </row>
    <row r="581" spans="1:13" x14ac:dyDescent="0.35">
      <c r="A581" s="17">
        <v>8707</v>
      </c>
      <c r="B581" s="21" t="s">
        <v>186</v>
      </c>
      <c r="C581" s="20" t="str">
        <f t="shared" si="44"/>
        <v>961</v>
      </c>
      <c r="D581" s="19" t="s">
        <v>1160</v>
      </c>
      <c r="E581" s="26" t="s">
        <v>612</v>
      </c>
      <c r="F581" s="22" t="s">
        <v>218</v>
      </c>
      <c r="G581" s="22" t="s">
        <v>218</v>
      </c>
      <c r="H581" s="17">
        <v>489</v>
      </c>
      <c r="I581" s="48">
        <v>580</v>
      </c>
      <c r="K581" s="27" t="s">
        <v>3177</v>
      </c>
      <c r="L581" s="24" t="s">
        <v>1801</v>
      </c>
      <c r="M581" s="26" t="s">
        <v>3653</v>
      </c>
    </row>
    <row r="582" spans="1:13" x14ac:dyDescent="0.35">
      <c r="A582" s="17">
        <v>8708</v>
      </c>
      <c r="B582" s="21" t="s">
        <v>186</v>
      </c>
      <c r="C582" s="20" t="str">
        <f t="shared" si="44"/>
        <v>961</v>
      </c>
      <c r="D582" s="19" t="s">
        <v>1161</v>
      </c>
      <c r="E582" s="26" t="s">
        <v>613</v>
      </c>
      <c r="F582" s="22" t="s">
        <v>218</v>
      </c>
      <c r="G582" s="22" t="s">
        <v>218</v>
      </c>
      <c r="H582" s="17">
        <v>490</v>
      </c>
      <c r="I582" s="48">
        <v>581</v>
      </c>
      <c r="K582" s="27" t="s">
        <v>3177</v>
      </c>
      <c r="L582" s="24" t="s">
        <v>1802</v>
      </c>
      <c r="M582" s="26" t="s">
        <v>3654</v>
      </c>
    </row>
    <row r="583" spans="1:13" x14ac:dyDescent="0.35">
      <c r="A583" s="17">
        <v>8709</v>
      </c>
      <c r="B583" s="21" t="s">
        <v>186</v>
      </c>
      <c r="C583" s="20" t="str">
        <f t="shared" si="44"/>
        <v>961</v>
      </c>
      <c r="D583" s="19" t="s">
        <v>1162</v>
      </c>
      <c r="E583" s="26" t="s">
        <v>614</v>
      </c>
      <c r="F583" s="22" t="s">
        <v>218</v>
      </c>
      <c r="G583" s="22" t="s">
        <v>218</v>
      </c>
      <c r="H583" s="17">
        <v>491</v>
      </c>
      <c r="I583" s="48">
        <v>582</v>
      </c>
      <c r="K583" s="27" t="s">
        <v>3177</v>
      </c>
      <c r="L583" s="24" t="s">
        <v>1803</v>
      </c>
      <c r="M583" s="26" t="s">
        <v>3655</v>
      </c>
    </row>
    <row r="584" spans="1:13" x14ac:dyDescent="0.35">
      <c r="A584" s="17">
        <v>8711</v>
      </c>
      <c r="B584" s="21" t="s">
        <v>186</v>
      </c>
      <c r="C584" s="20" t="str">
        <f t="shared" si="44"/>
        <v>961</v>
      </c>
      <c r="D584" s="19" t="s">
        <v>1163</v>
      </c>
      <c r="E584" s="26" t="s">
        <v>615</v>
      </c>
      <c r="F584" s="22" t="s">
        <v>218</v>
      </c>
      <c r="G584" s="22"/>
      <c r="H584" s="17">
        <v>492</v>
      </c>
      <c r="I584" s="48">
        <v>583</v>
      </c>
      <c r="K584" s="27" t="s">
        <v>3177</v>
      </c>
      <c r="L584" s="24" t="s">
        <v>1804</v>
      </c>
      <c r="M584" s="26" t="s">
        <v>3656</v>
      </c>
    </row>
    <row r="585" spans="1:13" x14ac:dyDescent="0.35">
      <c r="A585" s="17">
        <v>8716</v>
      </c>
      <c r="B585" s="21" t="s">
        <v>186</v>
      </c>
      <c r="C585" s="20" t="str">
        <f t="shared" si="44"/>
        <v>961</v>
      </c>
      <c r="D585" s="19" t="s">
        <v>1168</v>
      </c>
      <c r="E585" s="26" t="s">
        <v>620</v>
      </c>
      <c r="F585" s="22" t="s">
        <v>218</v>
      </c>
      <c r="G585" s="22" t="s">
        <v>218</v>
      </c>
      <c r="H585" s="17">
        <v>497</v>
      </c>
      <c r="I585" s="48">
        <v>584</v>
      </c>
      <c r="K585" s="27" t="s">
        <v>3177</v>
      </c>
      <c r="L585" s="24" t="s">
        <v>1809</v>
      </c>
      <c r="M585" s="26" t="s">
        <v>3659</v>
      </c>
    </row>
    <row r="586" spans="1:13" x14ac:dyDescent="0.35">
      <c r="A586" s="17">
        <v>8718</v>
      </c>
      <c r="B586" s="21" t="s">
        <v>186</v>
      </c>
      <c r="C586" s="20" t="str">
        <f t="shared" si="44"/>
        <v>961</v>
      </c>
      <c r="D586" s="19" t="s">
        <v>1169</v>
      </c>
      <c r="E586" s="26" t="s">
        <v>621</v>
      </c>
      <c r="F586" s="22" t="s">
        <v>218</v>
      </c>
      <c r="G586" s="22" t="s">
        <v>218</v>
      </c>
      <c r="H586" s="17">
        <v>498</v>
      </c>
      <c r="I586" s="48">
        <v>585</v>
      </c>
      <c r="K586" s="27" t="s">
        <v>3177</v>
      </c>
      <c r="L586" s="24" t="s">
        <v>1810</v>
      </c>
      <c r="M586" s="26" t="s">
        <v>3660</v>
      </c>
    </row>
    <row r="587" spans="1:13" x14ac:dyDescent="0.35">
      <c r="A587" s="17">
        <v>8723</v>
      </c>
      <c r="B587" s="21" t="s">
        <v>186</v>
      </c>
      <c r="C587" s="20" t="str">
        <f t="shared" si="44"/>
        <v>962</v>
      </c>
      <c r="D587" s="19" t="s">
        <v>1170</v>
      </c>
      <c r="E587" s="26" t="s">
        <v>622</v>
      </c>
      <c r="F587" s="22" t="s">
        <v>218</v>
      </c>
      <c r="G587" s="22" t="s">
        <v>218</v>
      </c>
      <c r="H587" s="17">
        <v>500</v>
      </c>
      <c r="I587" s="48">
        <v>586</v>
      </c>
      <c r="K587" s="21" t="s">
        <v>3177</v>
      </c>
      <c r="L587" s="24" t="s">
        <v>1811</v>
      </c>
      <c r="M587" s="26" t="s">
        <v>3661</v>
      </c>
    </row>
    <row r="588" spans="1:13" x14ac:dyDescent="0.35">
      <c r="A588" s="17">
        <v>8778</v>
      </c>
      <c r="B588" s="21" t="s">
        <v>186</v>
      </c>
      <c r="C588" s="20" t="str">
        <f t="shared" si="44"/>
        <v>962</v>
      </c>
      <c r="D588" s="19" t="s">
        <v>1200</v>
      </c>
      <c r="E588" s="26" t="s">
        <v>652</v>
      </c>
      <c r="F588" s="22" t="s">
        <v>218</v>
      </c>
      <c r="G588" s="22"/>
      <c r="H588" s="17">
        <v>530</v>
      </c>
      <c r="I588" s="48">
        <v>587</v>
      </c>
      <c r="K588" s="21" t="s">
        <v>3177</v>
      </c>
      <c r="L588" s="24" t="s">
        <v>1841</v>
      </c>
      <c r="M588" s="26" t="s">
        <v>3678</v>
      </c>
    </row>
    <row r="589" spans="1:13" x14ac:dyDescent="0.35">
      <c r="A589" s="17">
        <v>8724</v>
      </c>
      <c r="B589" s="21" t="s">
        <v>186</v>
      </c>
      <c r="C589" s="20" t="str">
        <f t="shared" si="44"/>
        <v>962</v>
      </c>
      <c r="D589" s="19" t="s">
        <v>1171</v>
      </c>
      <c r="E589" s="26" t="s">
        <v>623</v>
      </c>
      <c r="F589" s="22" t="s">
        <v>218</v>
      </c>
      <c r="G589" s="22"/>
      <c r="H589" s="17">
        <v>501</v>
      </c>
      <c r="I589" s="48">
        <v>588</v>
      </c>
      <c r="K589" s="27" t="s">
        <v>3177</v>
      </c>
      <c r="L589" s="24" t="s">
        <v>1812</v>
      </c>
      <c r="M589" s="26" t="s">
        <v>3662</v>
      </c>
    </row>
    <row r="590" spans="1:13" x14ac:dyDescent="0.35">
      <c r="A590" s="17">
        <v>8727</v>
      </c>
      <c r="B590" s="21" t="s">
        <v>186</v>
      </c>
      <c r="C590" s="20" t="str">
        <f t="shared" si="44"/>
        <v>962</v>
      </c>
      <c r="D590" s="19" t="s">
        <v>1172</v>
      </c>
      <c r="E590" s="26" t="s">
        <v>624</v>
      </c>
      <c r="F590" s="22" t="s">
        <v>218</v>
      </c>
      <c r="G590" s="22"/>
      <c r="H590" s="17">
        <v>502</v>
      </c>
      <c r="I590" s="48">
        <v>589</v>
      </c>
      <c r="K590" s="27" t="s">
        <v>3177</v>
      </c>
      <c r="L590" s="24" t="s">
        <v>1813</v>
      </c>
      <c r="M590" s="26" t="s">
        <v>3663</v>
      </c>
    </row>
    <row r="591" spans="1:13" x14ac:dyDescent="0.35">
      <c r="A591" s="17">
        <v>9403</v>
      </c>
      <c r="B591" s="19">
        <v>998</v>
      </c>
      <c r="C591" s="20" t="str">
        <f t="shared" si="43"/>
        <v>998</v>
      </c>
      <c r="D591" s="19" t="s">
        <v>804</v>
      </c>
      <c r="E591" s="21" t="s">
        <v>184</v>
      </c>
      <c r="F591" s="22" t="s">
        <v>216</v>
      </c>
      <c r="G591" s="22" t="s">
        <v>216</v>
      </c>
      <c r="H591" s="17">
        <v>706</v>
      </c>
      <c r="I591" s="48">
        <v>590</v>
      </c>
      <c r="K591" s="21" t="s">
        <v>3177</v>
      </c>
      <c r="L591" s="24" t="s">
        <v>1517</v>
      </c>
      <c r="M591" s="26" t="s">
        <v>3690</v>
      </c>
    </row>
    <row r="592" spans="1:13" x14ac:dyDescent="0.35">
      <c r="A592" s="17">
        <v>8737</v>
      </c>
      <c r="B592" s="21" t="s">
        <v>186</v>
      </c>
      <c r="C592" s="20" t="str">
        <f t="shared" ref="C592:C613" si="45">LEFT(TRIM(D592),(FIND("-",TRIM(D592),1)-1))</f>
        <v>962</v>
      </c>
      <c r="D592" s="19" t="s">
        <v>1175</v>
      </c>
      <c r="E592" s="26" t="s">
        <v>627</v>
      </c>
      <c r="F592" s="22" t="s">
        <v>218</v>
      </c>
      <c r="G592" s="22" t="s">
        <v>218</v>
      </c>
      <c r="H592" s="17">
        <v>505</v>
      </c>
      <c r="I592" s="48">
        <v>591</v>
      </c>
      <c r="K592" s="27" t="s">
        <v>3177</v>
      </c>
      <c r="L592" s="24" t="s">
        <v>1816</v>
      </c>
      <c r="M592" s="26" t="s">
        <v>3665</v>
      </c>
    </row>
    <row r="593" spans="1:13" x14ac:dyDescent="0.35">
      <c r="A593" s="17">
        <v>8740</v>
      </c>
      <c r="B593" s="21" t="s">
        <v>186</v>
      </c>
      <c r="C593" s="20" t="str">
        <f t="shared" si="45"/>
        <v>962</v>
      </c>
      <c r="D593" s="19" t="s">
        <v>1177</v>
      </c>
      <c r="E593" s="26" t="s">
        <v>629</v>
      </c>
      <c r="F593" s="22" t="s">
        <v>218</v>
      </c>
      <c r="G593" s="22" t="s">
        <v>218</v>
      </c>
      <c r="H593" s="17">
        <v>507</v>
      </c>
      <c r="I593" s="48">
        <v>592</v>
      </c>
      <c r="K593" s="27" t="s">
        <v>3177</v>
      </c>
      <c r="L593" s="24" t="s">
        <v>1818</v>
      </c>
      <c r="M593" s="26" t="s">
        <v>3666</v>
      </c>
    </row>
    <row r="594" spans="1:13" x14ac:dyDescent="0.35">
      <c r="A594" s="17">
        <v>8742</v>
      </c>
      <c r="B594" s="21" t="s">
        <v>186</v>
      </c>
      <c r="C594" s="20" t="str">
        <f t="shared" si="45"/>
        <v>962</v>
      </c>
      <c r="D594" s="19" t="s">
        <v>1179</v>
      </c>
      <c r="E594" s="26" t="s">
        <v>631</v>
      </c>
      <c r="F594" s="22" t="s">
        <v>218</v>
      </c>
      <c r="G594" s="22" t="s">
        <v>218</v>
      </c>
      <c r="H594" s="17">
        <v>509</v>
      </c>
      <c r="I594" s="48">
        <v>593</v>
      </c>
      <c r="K594" s="27" t="s">
        <v>3177</v>
      </c>
      <c r="L594" s="24" t="s">
        <v>1820</v>
      </c>
      <c r="M594" s="26" t="s">
        <v>3667</v>
      </c>
    </row>
    <row r="595" spans="1:13" x14ac:dyDescent="0.35">
      <c r="A595" s="17">
        <v>8745</v>
      </c>
      <c r="B595" s="21" t="s">
        <v>186</v>
      </c>
      <c r="C595" s="20" t="str">
        <f t="shared" si="45"/>
        <v>962</v>
      </c>
      <c r="D595" s="19" t="s">
        <v>1181</v>
      </c>
      <c r="E595" s="26" t="s">
        <v>633</v>
      </c>
      <c r="F595" s="22" t="s">
        <v>218</v>
      </c>
      <c r="G595" s="22" t="s">
        <v>218</v>
      </c>
      <c r="H595" s="17">
        <v>511</v>
      </c>
      <c r="I595" s="48">
        <v>594</v>
      </c>
      <c r="K595" s="27" t="s">
        <v>3177</v>
      </c>
      <c r="L595" s="24" t="s">
        <v>1822</v>
      </c>
      <c r="M595" s="26" t="s">
        <v>3668</v>
      </c>
    </row>
    <row r="596" spans="1:13" x14ac:dyDescent="0.35">
      <c r="A596" s="17">
        <v>8748</v>
      </c>
      <c r="B596" s="21" t="s">
        <v>186</v>
      </c>
      <c r="C596" s="20" t="str">
        <f t="shared" si="45"/>
        <v>962</v>
      </c>
      <c r="D596" s="19" t="s">
        <v>1183</v>
      </c>
      <c r="E596" s="26" t="s">
        <v>635</v>
      </c>
      <c r="F596" s="22" t="s">
        <v>218</v>
      </c>
      <c r="G596" s="22"/>
      <c r="H596" s="17">
        <v>513</v>
      </c>
      <c r="I596" s="48">
        <v>595</v>
      </c>
      <c r="K596" s="27" t="s">
        <v>3177</v>
      </c>
      <c r="L596" s="24" t="s">
        <v>1824</v>
      </c>
      <c r="M596" s="26" t="s">
        <v>3669</v>
      </c>
    </row>
    <row r="597" spans="1:13" x14ac:dyDescent="0.35">
      <c r="A597" s="17">
        <v>8751</v>
      </c>
      <c r="B597" s="21" t="s">
        <v>186</v>
      </c>
      <c r="C597" s="20" t="str">
        <f t="shared" si="45"/>
        <v>962</v>
      </c>
      <c r="D597" s="19" t="s">
        <v>1186</v>
      </c>
      <c r="E597" s="26" t="s">
        <v>638</v>
      </c>
      <c r="F597" s="22" t="s">
        <v>218</v>
      </c>
      <c r="G597" s="22"/>
      <c r="H597" s="17">
        <v>516</v>
      </c>
      <c r="I597" s="48">
        <v>596</v>
      </c>
      <c r="K597" s="27" t="s">
        <v>3177</v>
      </c>
      <c r="L597" s="24" t="s">
        <v>1827</v>
      </c>
      <c r="M597" s="26" t="s">
        <v>3670</v>
      </c>
    </row>
    <row r="598" spans="1:13" x14ac:dyDescent="0.35">
      <c r="A598" s="17">
        <v>8753</v>
      </c>
      <c r="B598" s="21" t="s">
        <v>186</v>
      </c>
      <c r="C598" s="20" t="str">
        <f t="shared" si="45"/>
        <v>962</v>
      </c>
      <c r="D598" s="19" t="s">
        <v>1187</v>
      </c>
      <c r="E598" s="26" t="s">
        <v>639</v>
      </c>
      <c r="F598" s="22" t="s">
        <v>218</v>
      </c>
      <c r="G598" s="22"/>
      <c r="H598" s="17">
        <v>517</v>
      </c>
      <c r="I598" s="48">
        <v>597</v>
      </c>
      <c r="K598" s="27" t="s">
        <v>3177</v>
      </c>
      <c r="L598" s="24" t="s">
        <v>1828</v>
      </c>
      <c r="M598" s="26" t="s">
        <v>3671</v>
      </c>
    </row>
    <row r="599" spans="1:13" x14ac:dyDescent="0.35">
      <c r="A599" s="17">
        <v>8764</v>
      </c>
      <c r="B599" s="21" t="s">
        <v>186</v>
      </c>
      <c r="C599" s="20" t="str">
        <f t="shared" si="45"/>
        <v>962</v>
      </c>
      <c r="D599" s="19" t="s">
        <v>1193</v>
      </c>
      <c r="E599" s="26" t="s">
        <v>645</v>
      </c>
      <c r="F599" s="22" t="s">
        <v>218</v>
      </c>
      <c r="G599" s="22"/>
      <c r="H599" s="17">
        <v>523</v>
      </c>
      <c r="I599" s="48">
        <v>598</v>
      </c>
      <c r="K599" s="27" t="s">
        <v>3177</v>
      </c>
      <c r="L599" s="24" t="s">
        <v>1834</v>
      </c>
      <c r="M599" s="26" t="s">
        <v>3672</v>
      </c>
    </row>
    <row r="600" spans="1:13" x14ac:dyDescent="0.35">
      <c r="A600" s="17">
        <v>8769</v>
      </c>
      <c r="B600" s="21" t="s">
        <v>186</v>
      </c>
      <c r="C600" s="20" t="str">
        <f t="shared" si="45"/>
        <v>962</v>
      </c>
      <c r="D600" s="19" t="s">
        <v>1195</v>
      </c>
      <c r="E600" s="26" t="s">
        <v>647</v>
      </c>
      <c r="F600" s="22" t="s">
        <v>218</v>
      </c>
      <c r="G600" s="22"/>
      <c r="H600" s="17">
        <v>525</v>
      </c>
      <c r="I600" s="48">
        <v>599</v>
      </c>
      <c r="K600" s="27" t="s">
        <v>3177</v>
      </c>
      <c r="L600" s="24" t="s">
        <v>1836</v>
      </c>
      <c r="M600" s="26" t="s">
        <v>3673</v>
      </c>
    </row>
    <row r="601" spans="1:13" x14ac:dyDescent="0.35">
      <c r="A601" s="17">
        <v>8770</v>
      </c>
      <c r="B601" s="21" t="s">
        <v>186</v>
      </c>
      <c r="C601" s="20" t="str">
        <f t="shared" si="45"/>
        <v>962</v>
      </c>
      <c r="D601" s="19" t="s">
        <v>1196</v>
      </c>
      <c r="E601" s="26" t="s">
        <v>648</v>
      </c>
      <c r="F601" s="22" t="s">
        <v>218</v>
      </c>
      <c r="G601" s="22"/>
      <c r="H601" s="17">
        <v>526</v>
      </c>
      <c r="I601" s="48">
        <v>600</v>
      </c>
      <c r="K601" s="27" t="s">
        <v>3177</v>
      </c>
      <c r="L601" s="24" t="s">
        <v>1837</v>
      </c>
      <c r="M601" s="26" t="s">
        <v>3674</v>
      </c>
    </row>
    <row r="602" spans="1:13" x14ac:dyDescent="0.35">
      <c r="A602" s="17">
        <v>8771</v>
      </c>
      <c r="B602" s="21" t="s">
        <v>186</v>
      </c>
      <c r="C602" s="20" t="str">
        <f t="shared" si="45"/>
        <v>962</v>
      </c>
      <c r="D602" s="19" t="s">
        <v>1197</v>
      </c>
      <c r="E602" s="26" t="s">
        <v>649</v>
      </c>
      <c r="F602" s="22" t="s">
        <v>218</v>
      </c>
      <c r="G602" s="22"/>
      <c r="H602" s="17">
        <v>527</v>
      </c>
      <c r="I602" s="48">
        <v>601</v>
      </c>
      <c r="K602" s="27" t="s">
        <v>3177</v>
      </c>
      <c r="L602" s="24" t="s">
        <v>1838</v>
      </c>
      <c r="M602" s="26" t="s">
        <v>3675</v>
      </c>
    </row>
    <row r="603" spans="1:13" x14ac:dyDescent="0.35">
      <c r="A603" s="17">
        <v>8774</v>
      </c>
      <c r="B603" s="21" t="s">
        <v>186</v>
      </c>
      <c r="C603" s="20" t="str">
        <f t="shared" si="45"/>
        <v>962</v>
      </c>
      <c r="D603" s="19" t="s">
        <v>1198</v>
      </c>
      <c r="E603" s="26" t="s">
        <v>650</v>
      </c>
      <c r="F603" s="22" t="s">
        <v>218</v>
      </c>
      <c r="G603" s="22"/>
      <c r="H603" s="17">
        <v>528</v>
      </c>
      <c r="I603" s="48">
        <v>602</v>
      </c>
      <c r="K603" s="27" t="s">
        <v>3177</v>
      </c>
      <c r="L603" s="24" t="s">
        <v>1839</v>
      </c>
      <c r="M603" s="26" t="s">
        <v>3676</v>
      </c>
    </row>
    <row r="604" spans="1:13" x14ac:dyDescent="0.35">
      <c r="A604" s="17">
        <v>8776</v>
      </c>
      <c r="B604" s="21" t="s">
        <v>186</v>
      </c>
      <c r="C604" s="20" t="str">
        <f t="shared" si="45"/>
        <v>962</v>
      </c>
      <c r="D604" s="19" t="s">
        <v>1199</v>
      </c>
      <c r="E604" s="26" t="s">
        <v>651</v>
      </c>
      <c r="F604" s="22" t="s">
        <v>218</v>
      </c>
      <c r="G604" s="22"/>
      <c r="H604" s="17">
        <v>529</v>
      </c>
      <c r="I604" s="48">
        <v>603</v>
      </c>
      <c r="K604" s="27" t="s">
        <v>3177</v>
      </c>
      <c r="L604" s="24" t="s">
        <v>1840</v>
      </c>
      <c r="M604" s="26" t="s">
        <v>3677</v>
      </c>
    </row>
    <row r="605" spans="1:13" x14ac:dyDescent="0.35">
      <c r="A605" s="17">
        <v>8790</v>
      </c>
      <c r="B605" s="21" t="s">
        <v>186</v>
      </c>
      <c r="C605" s="20" t="str">
        <f t="shared" si="45"/>
        <v>962</v>
      </c>
      <c r="D605" s="19" t="s">
        <v>1203</v>
      </c>
      <c r="E605" s="26" t="s">
        <v>655</v>
      </c>
      <c r="F605" s="22" t="s">
        <v>218</v>
      </c>
      <c r="G605" s="22"/>
      <c r="H605" s="17">
        <v>533</v>
      </c>
      <c r="I605" s="48">
        <v>604</v>
      </c>
      <c r="K605" s="27" t="s">
        <v>3177</v>
      </c>
      <c r="L605" s="24" t="s">
        <v>1844</v>
      </c>
      <c r="M605" s="26" t="s">
        <v>3679</v>
      </c>
    </row>
    <row r="606" spans="1:13" x14ac:dyDescent="0.35">
      <c r="A606" s="17">
        <v>8791</v>
      </c>
      <c r="B606" s="21" t="s">
        <v>186</v>
      </c>
      <c r="C606" s="20" t="str">
        <f t="shared" si="45"/>
        <v>962</v>
      </c>
      <c r="D606" s="19" t="s">
        <v>1204</v>
      </c>
      <c r="E606" s="26" t="s">
        <v>656</v>
      </c>
      <c r="F606" s="22" t="s">
        <v>218</v>
      </c>
      <c r="G606" s="22"/>
      <c r="H606" s="17">
        <v>534</v>
      </c>
      <c r="I606" s="48">
        <v>605</v>
      </c>
      <c r="K606" s="27" t="s">
        <v>3177</v>
      </c>
      <c r="L606" s="24" t="s">
        <v>1845</v>
      </c>
      <c r="M606" s="26" t="s">
        <v>3680</v>
      </c>
    </row>
    <row r="607" spans="1:13" x14ac:dyDescent="0.35">
      <c r="A607" s="17">
        <v>8794</v>
      </c>
      <c r="B607" s="21" t="s">
        <v>186</v>
      </c>
      <c r="C607" s="20" t="str">
        <f t="shared" si="45"/>
        <v>962</v>
      </c>
      <c r="D607" s="19" t="s">
        <v>1205</v>
      </c>
      <c r="E607" s="26" t="s">
        <v>657</v>
      </c>
      <c r="F607" s="22" t="s">
        <v>218</v>
      </c>
      <c r="G607" s="22"/>
      <c r="H607" s="17">
        <v>535</v>
      </c>
      <c r="I607" s="48">
        <v>606</v>
      </c>
      <c r="K607" s="27" t="s">
        <v>3177</v>
      </c>
      <c r="L607" s="24" t="s">
        <v>1846</v>
      </c>
      <c r="M607" s="26" t="s">
        <v>3681</v>
      </c>
    </row>
    <row r="608" spans="1:13" x14ac:dyDescent="0.35">
      <c r="A608" s="17">
        <v>8804</v>
      </c>
      <c r="B608" s="21" t="s">
        <v>186</v>
      </c>
      <c r="C608" s="20" t="str">
        <f t="shared" si="45"/>
        <v>962</v>
      </c>
      <c r="D608" s="19" t="s">
        <v>1209</v>
      </c>
      <c r="E608" s="26" t="s">
        <v>661</v>
      </c>
      <c r="F608" s="22" t="s">
        <v>218</v>
      </c>
      <c r="G608" s="22"/>
      <c r="H608" s="17">
        <v>540</v>
      </c>
      <c r="I608" s="48">
        <v>607</v>
      </c>
      <c r="K608" s="27" t="s">
        <v>3177</v>
      </c>
      <c r="L608" s="24" t="s">
        <v>1850</v>
      </c>
      <c r="M608" s="26" t="s">
        <v>3682</v>
      </c>
    </row>
    <row r="609" spans="1:13" x14ac:dyDescent="0.35">
      <c r="A609" s="17">
        <v>8805</v>
      </c>
      <c r="B609" s="21" t="s">
        <v>186</v>
      </c>
      <c r="C609" s="20" t="str">
        <f t="shared" si="45"/>
        <v>962</v>
      </c>
      <c r="D609" s="19" t="s">
        <v>1210</v>
      </c>
      <c r="E609" s="26" t="s">
        <v>662</v>
      </c>
      <c r="F609" s="22" t="s">
        <v>218</v>
      </c>
      <c r="G609" s="22"/>
      <c r="H609" s="17">
        <v>541</v>
      </c>
      <c r="I609" s="48">
        <v>608</v>
      </c>
      <c r="K609" s="27" t="s">
        <v>3177</v>
      </c>
      <c r="L609" s="24" t="s">
        <v>1851</v>
      </c>
      <c r="M609" s="26" t="s">
        <v>3683</v>
      </c>
    </row>
    <row r="610" spans="1:13" x14ac:dyDescent="0.35">
      <c r="A610" s="17">
        <v>8806</v>
      </c>
      <c r="B610" s="21" t="s">
        <v>186</v>
      </c>
      <c r="C610" s="20" t="str">
        <f t="shared" si="45"/>
        <v>962</v>
      </c>
      <c r="D610" s="19" t="s">
        <v>1211</v>
      </c>
      <c r="E610" s="26" t="s">
        <v>663</v>
      </c>
      <c r="F610" s="22" t="s">
        <v>218</v>
      </c>
      <c r="G610" s="22"/>
      <c r="H610" s="17">
        <v>542</v>
      </c>
      <c r="I610" s="48">
        <v>609</v>
      </c>
      <c r="K610" s="27" t="s">
        <v>3177</v>
      </c>
      <c r="L610" s="24" t="s">
        <v>1852</v>
      </c>
      <c r="M610" s="26" t="s">
        <v>3684</v>
      </c>
    </row>
    <row r="611" spans="1:13" x14ac:dyDescent="0.35">
      <c r="A611" s="17">
        <v>8808</v>
      </c>
      <c r="B611" s="21" t="s">
        <v>186</v>
      </c>
      <c r="C611" s="20" t="str">
        <f t="shared" si="45"/>
        <v>962</v>
      </c>
      <c r="D611" s="19" t="s">
        <v>1212</v>
      </c>
      <c r="E611" s="26" t="s">
        <v>664</v>
      </c>
      <c r="F611" s="22" t="s">
        <v>218</v>
      </c>
      <c r="G611" s="22"/>
      <c r="H611" s="17">
        <v>543</v>
      </c>
      <c r="I611" s="48">
        <v>610</v>
      </c>
      <c r="K611" s="27" t="s">
        <v>3177</v>
      </c>
      <c r="L611" s="24" t="s">
        <v>1853</v>
      </c>
      <c r="M611" s="26" t="s">
        <v>3685</v>
      </c>
    </row>
    <row r="612" spans="1:13" x14ac:dyDescent="0.35">
      <c r="A612" s="17">
        <v>8812</v>
      </c>
      <c r="B612" s="21" t="s">
        <v>186</v>
      </c>
      <c r="C612" s="20" t="str">
        <f t="shared" si="45"/>
        <v>962</v>
      </c>
      <c r="D612" s="19" t="s">
        <v>1216</v>
      </c>
      <c r="E612" s="26" t="s">
        <v>668</v>
      </c>
      <c r="F612" s="22" t="s">
        <v>218</v>
      </c>
      <c r="G612" s="22"/>
      <c r="H612" s="17">
        <v>547</v>
      </c>
      <c r="I612" s="48">
        <v>611</v>
      </c>
      <c r="K612" s="27" t="s">
        <v>3177</v>
      </c>
      <c r="L612" s="24" t="s">
        <v>1857</v>
      </c>
      <c r="M612" s="26" t="s">
        <v>3686</v>
      </c>
    </row>
    <row r="613" spans="1:13" x14ac:dyDescent="0.35">
      <c r="A613" s="17">
        <v>8813</v>
      </c>
      <c r="B613" s="21" t="s">
        <v>186</v>
      </c>
      <c r="C613" s="20" t="str">
        <f t="shared" si="45"/>
        <v>962</v>
      </c>
      <c r="D613" s="19" t="s">
        <v>1217</v>
      </c>
      <c r="E613" s="26" t="s">
        <v>669</v>
      </c>
      <c r="F613" s="22" t="s">
        <v>218</v>
      </c>
      <c r="G613" s="22" t="s">
        <v>218</v>
      </c>
      <c r="H613" s="17">
        <v>548</v>
      </c>
      <c r="I613" s="48">
        <v>612</v>
      </c>
      <c r="K613" s="27" t="s">
        <v>3177</v>
      </c>
      <c r="L613" s="24" t="s">
        <v>1858</v>
      </c>
      <c r="M613" s="26" t="s">
        <v>3687</v>
      </c>
    </row>
    <row r="614" spans="1:13" x14ac:dyDescent="0.35">
      <c r="A614" s="17">
        <v>8844</v>
      </c>
      <c r="B614" s="19">
        <v>965</v>
      </c>
      <c r="C614" s="20" t="str">
        <f t="shared" si="43"/>
        <v>965</v>
      </c>
      <c r="D614" s="19" t="s">
        <v>804</v>
      </c>
      <c r="E614" s="21" t="s">
        <v>169</v>
      </c>
      <c r="F614" s="22" t="s">
        <v>216</v>
      </c>
      <c r="G614" s="22" t="s">
        <v>216</v>
      </c>
      <c r="H614" s="17">
        <v>572</v>
      </c>
      <c r="I614" s="48">
        <v>613</v>
      </c>
      <c r="K614" s="21" t="s">
        <v>3177</v>
      </c>
      <c r="L614" s="24" t="s">
        <v>1502</v>
      </c>
      <c r="M614" s="26" t="s">
        <v>3688</v>
      </c>
    </row>
    <row r="615" spans="1:13" x14ac:dyDescent="0.35">
      <c r="A615" s="17">
        <v>8860</v>
      </c>
      <c r="B615" s="19">
        <v>966</v>
      </c>
      <c r="C615" s="20" t="str">
        <f t="shared" si="43"/>
        <v>966</v>
      </c>
      <c r="D615" s="19" t="s">
        <v>804</v>
      </c>
      <c r="E615" s="21" t="s">
        <v>170</v>
      </c>
      <c r="F615" s="22" t="s">
        <v>216</v>
      </c>
      <c r="G615" s="22"/>
      <c r="H615" s="17">
        <v>573</v>
      </c>
      <c r="I615" s="48">
        <v>614</v>
      </c>
      <c r="K615" s="21" t="s">
        <v>3177</v>
      </c>
      <c r="L615" s="24" t="s">
        <v>1503</v>
      </c>
      <c r="M615" s="26" t="s">
        <v>3689</v>
      </c>
    </row>
    <row r="616" spans="1:13" x14ac:dyDescent="0.35">
      <c r="A616" s="17">
        <v>9336</v>
      </c>
      <c r="B616" s="19">
        <v>992</v>
      </c>
      <c r="C616" s="20" t="str">
        <f t="shared" si="43"/>
        <v>992</v>
      </c>
      <c r="D616" s="19" t="s">
        <v>804</v>
      </c>
      <c r="E616" s="21" t="s">
        <v>183</v>
      </c>
      <c r="F616" s="22" t="s">
        <v>216</v>
      </c>
      <c r="G616" s="22" t="s">
        <v>216</v>
      </c>
      <c r="H616" s="17">
        <v>694</v>
      </c>
      <c r="I616" s="48">
        <v>615</v>
      </c>
      <c r="K616" s="21" t="s">
        <v>3177</v>
      </c>
      <c r="L616" s="24" t="s">
        <v>1516</v>
      </c>
      <c r="M616" s="26" t="s">
        <v>3972</v>
      </c>
    </row>
    <row r="617" spans="1:13" ht="13" x14ac:dyDescent="0.35">
      <c r="A617" s="17"/>
      <c r="B617" s="19"/>
      <c r="C617" s="20" t="e">
        <f t="shared" ref="C617" si="46">LEFT(TRIM(D617),(FIND("-",TRIM(D617),1)-1))</f>
        <v>#VALUE!</v>
      </c>
      <c r="D617" s="19"/>
      <c r="E617" s="21"/>
      <c r="F617" s="22"/>
      <c r="G617" s="22"/>
      <c r="I617" s="48">
        <v>616</v>
      </c>
      <c r="J617" s="17" t="s">
        <v>3087</v>
      </c>
      <c r="K617" s="23" t="s">
        <v>3092</v>
      </c>
      <c r="M617" s="25" t="s">
        <v>3092</v>
      </c>
    </row>
    <row r="618" spans="1:13" x14ac:dyDescent="0.35">
      <c r="A618" s="17">
        <v>5274</v>
      </c>
      <c r="B618" s="19">
        <v>655</v>
      </c>
      <c r="C618" s="20" t="str">
        <f t="shared" ref="C618:C621" si="47">TRIM(B618)</f>
        <v>655</v>
      </c>
      <c r="D618" s="19" t="s">
        <v>804</v>
      </c>
      <c r="E618" s="21" t="s">
        <v>98</v>
      </c>
      <c r="F618" s="22" t="s">
        <v>216</v>
      </c>
      <c r="G618" s="22"/>
      <c r="H618" s="17">
        <v>151</v>
      </c>
      <c r="I618" s="48">
        <v>617</v>
      </c>
      <c r="K618" s="21" t="s">
        <v>3092</v>
      </c>
      <c r="L618" s="24" t="s">
        <v>1435</v>
      </c>
      <c r="M618" s="26" t="s">
        <v>3691</v>
      </c>
    </row>
    <row r="619" spans="1:13" x14ac:dyDescent="0.35">
      <c r="A619" s="17">
        <v>6283</v>
      </c>
      <c r="B619" s="19">
        <v>803</v>
      </c>
      <c r="C619" s="20" t="str">
        <f t="shared" si="47"/>
        <v>803</v>
      </c>
      <c r="D619" s="19" t="s">
        <v>804</v>
      </c>
      <c r="E619" s="21" t="s">
        <v>123</v>
      </c>
      <c r="F619" s="22" t="s">
        <v>216</v>
      </c>
      <c r="G619" s="22"/>
      <c r="H619" s="17">
        <v>176</v>
      </c>
      <c r="I619" s="48">
        <v>618</v>
      </c>
      <c r="K619" s="21" t="s">
        <v>3092</v>
      </c>
      <c r="L619" s="24" t="s">
        <v>1459</v>
      </c>
      <c r="M619" s="26" t="s">
        <v>3692</v>
      </c>
    </row>
    <row r="620" spans="1:13" x14ac:dyDescent="0.35">
      <c r="A620" s="17">
        <v>6629</v>
      </c>
      <c r="B620" s="19">
        <v>840</v>
      </c>
      <c r="C620" s="20" t="str">
        <f t="shared" si="47"/>
        <v>840</v>
      </c>
      <c r="D620" s="19" t="s">
        <v>804</v>
      </c>
      <c r="E620" s="21" t="s">
        <v>132</v>
      </c>
      <c r="F620" s="22" t="s">
        <v>216</v>
      </c>
      <c r="G620" s="22"/>
      <c r="H620" s="17">
        <v>186</v>
      </c>
      <c r="I620" s="48">
        <v>619</v>
      </c>
      <c r="K620" s="21" t="s">
        <v>3092</v>
      </c>
      <c r="L620" s="24" t="s">
        <v>1467</v>
      </c>
      <c r="M620" s="26" t="s">
        <v>3693</v>
      </c>
    </row>
    <row r="621" spans="1:13" x14ac:dyDescent="0.35">
      <c r="A621" s="17">
        <v>6849</v>
      </c>
      <c r="B621" s="19">
        <v>880</v>
      </c>
      <c r="C621" s="20" t="str">
        <f t="shared" si="47"/>
        <v>880</v>
      </c>
      <c r="D621" s="19" t="s">
        <v>804</v>
      </c>
      <c r="E621" s="21" t="s">
        <v>137</v>
      </c>
      <c r="F621" s="22" t="s">
        <v>216</v>
      </c>
      <c r="G621" s="22"/>
      <c r="H621" s="17">
        <v>191</v>
      </c>
      <c r="I621" s="48">
        <v>620</v>
      </c>
      <c r="K621" s="21" t="s">
        <v>3092</v>
      </c>
      <c r="L621" s="24" t="s">
        <v>1472</v>
      </c>
      <c r="M621" s="26" t="s">
        <v>3694</v>
      </c>
    </row>
    <row r="622" spans="1:13" ht="13" x14ac:dyDescent="0.35">
      <c r="A622" s="17"/>
      <c r="B622" s="19"/>
      <c r="C622" s="20" t="e">
        <f t="shared" ref="C622" si="48">LEFT(TRIM(D622),(FIND("-",TRIM(D622),1)-1))</f>
        <v>#VALUE!</v>
      </c>
      <c r="D622" s="19"/>
      <c r="E622" s="21"/>
      <c r="F622" s="22"/>
      <c r="G622" s="22"/>
      <c r="I622" s="48">
        <v>621</v>
      </c>
      <c r="J622" s="17" t="s">
        <v>3087</v>
      </c>
      <c r="K622" s="23" t="s">
        <v>3186</v>
      </c>
      <c r="M622" s="25" t="s">
        <v>3186</v>
      </c>
    </row>
    <row r="623" spans="1:13" x14ac:dyDescent="0.35">
      <c r="A623" s="17">
        <v>996</v>
      </c>
      <c r="B623" s="19">
        <v>135</v>
      </c>
      <c r="C623" s="20" t="str">
        <f t="shared" ref="C623:C645" si="49">TRIM(B623)</f>
        <v>135</v>
      </c>
      <c r="D623" s="19" t="s">
        <v>804</v>
      </c>
      <c r="E623" s="21" t="s">
        <v>22</v>
      </c>
      <c r="F623" s="22" t="s">
        <v>216</v>
      </c>
      <c r="G623" s="22" t="s">
        <v>216</v>
      </c>
      <c r="H623" s="17">
        <v>33</v>
      </c>
      <c r="I623" s="48">
        <v>622</v>
      </c>
      <c r="K623" s="21" t="s">
        <v>3186</v>
      </c>
      <c r="L623" s="28" t="s">
        <v>1368</v>
      </c>
      <c r="M623" s="26" t="s">
        <v>3695</v>
      </c>
    </row>
    <row r="624" spans="1:13" x14ac:dyDescent="0.35">
      <c r="A624" s="17">
        <v>1078</v>
      </c>
      <c r="B624" s="19">
        <v>150</v>
      </c>
      <c r="C624" s="20" t="str">
        <f t="shared" si="49"/>
        <v>150</v>
      </c>
      <c r="D624" s="19" t="s">
        <v>804</v>
      </c>
      <c r="E624" s="21" t="s">
        <v>24</v>
      </c>
      <c r="F624" s="22" t="s">
        <v>216</v>
      </c>
      <c r="G624" s="22" t="s">
        <v>216</v>
      </c>
      <c r="H624" s="17">
        <v>35</v>
      </c>
      <c r="I624" s="48">
        <v>623</v>
      </c>
      <c r="K624" s="21" t="s">
        <v>3186</v>
      </c>
      <c r="L624" s="24" t="s">
        <v>1370</v>
      </c>
      <c r="M624" s="26" t="s">
        <v>3696</v>
      </c>
    </row>
    <row r="625" spans="1:13" x14ac:dyDescent="0.35">
      <c r="A625" s="17">
        <v>1153</v>
      </c>
      <c r="B625" s="19">
        <v>155</v>
      </c>
      <c r="C625" s="20" t="str">
        <f t="shared" si="49"/>
        <v>155</v>
      </c>
      <c r="D625" s="19" t="s">
        <v>804</v>
      </c>
      <c r="E625" s="21" t="s">
        <v>25</v>
      </c>
      <c r="F625" s="22" t="s">
        <v>216</v>
      </c>
      <c r="G625" s="22" t="s">
        <v>216</v>
      </c>
      <c r="H625" s="17">
        <v>36</v>
      </c>
      <c r="I625" s="48">
        <v>624</v>
      </c>
      <c r="K625" s="21" t="s">
        <v>3186</v>
      </c>
      <c r="L625" s="28" t="s">
        <v>1371</v>
      </c>
      <c r="M625" s="26" t="s">
        <v>3697</v>
      </c>
    </row>
    <row r="626" spans="1:13" x14ac:dyDescent="0.35">
      <c r="A626" s="17">
        <v>1842</v>
      </c>
      <c r="B626" s="19">
        <v>210</v>
      </c>
      <c r="C626" s="20" t="str">
        <f t="shared" si="49"/>
        <v>210</v>
      </c>
      <c r="D626" s="19" t="s">
        <v>804</v>
      </c>
      <c r="E626" s="21" t="s">
        <v>36</v>
      </c>
      <c r="F626" s="22" t="s">
        <v>216</v>
      </c>
      <c r="G626" s="22" t="s">
        <v>216</v>
      </c>
      <c r="H626" s="17">
        <v>84</v>
      </c>
      <c r="I626" s="48">
        <v>625</v>
      </c>
      <c r="K626" s="21" t="s">
        <v>3186</v>
      </c>
      <c r="L626" s="24" t="s">
        <v>1378</v>
      </c>
      <c r="M626" s="26" t="s">
        <v>3698</v>
      </c>
    </row>
    <row r="627" spans="1:13" x14ac:dyDescent="0.35">
      <c r="A627" s="17">
        <v>1913</v>
      </c>
      <c r="B627" s="19">
        <v>225</v>
      </c>
      <c r="C627" s="20" t="str">
        <f t="shared" si="49"/>
        <v>225</v>
      </c>
      <c r="D627" s="19" t="s">
        <v>804</v>
      </c>
      <c r="E627" s="21" t="s">
        <v>38</v>
      </c>
      <c r="F627" s="22" t="s">
        <v>216</v>
      </c>
      <c r="G627" s="22"/>
      <c r="H627" s="17">
        <v>86</v>
      </c>
      <c r="I627" s="48">
        <v>626</v>
      </c>
      <c r="K627" s="21" t="s">
        <v>3186</v>
      </c>
      <c r="L627" s="24" t="s">
        <v>1380</v>
      </c>
      <c r="M627" s="26" t="s">
        <v>3699</v>
      </c>
    </row>
    <row r="628" spans="1:13" s="44" customFormat="1" ht="16" customHeight="1" x14ac:dyDescent="0.35">
      <c r="A628" s="45">
        <v>2130</v>
      </c>
      <c r="B628" s="46">
        <v>265</v>
      </c>
      <c r="C628" s="47" t="str">
        <f t="shared" si="49"/>
        <v>265</v>
      </c>
      <c r="D628" s="46" t="s">
        <v>804</v>
      </c>
      <c r="E628" s="27" t="s">
        <v>42</v>
      </c>
      <c r="F628" s="18" t="s">
        <v>216</v>
      </c>
      <c r="G628" s="18" t="s">
        <v>216</v>
      </c>
      <c r="H628" s="45">
        <v>91</v>
      </c>
      <c r="I628" s="49">
        <v>627</v>
      </c>
      <c r="J628" s="45"/>
      <c r="K628" s="27" t="s">
        <v>3186</v>
      </c>
      <c r="L628" s="28" t="s">
        <v>1384</v>
      </c>
      <c r="M628" s="44" t="s">
        <v>3700</v>
      </c>
    </row>
    <row r="629" spans="1:13" x14ac:dyDescent="0.35">
      <c r="A629" s="17">
        <v>2580</v>
      </c>
      <c r="B629" s="19">
        <v>330</v>
      </c>
      <c r="C629" s="20" t="str">
        <f t="shared" si="49"/>
        <v>330</v>
      </c>
      <c r="D629" s="19" t="s">
        <v>804</v>
      </c>
      <c r="E629" s="21" t="s">
        <v>54</v>
      </c>
      <c r="F629" s="22" t="s">
        <v>216</v>
      </c>
      <c r="G629" s="22" t="s">
        <v>216</v>
      </c>
      <c r="H629" s="17">
        <v>103</v>
      </c>
      <c r="I629" s="48">
        <v>628</v>
      </c>
      <c r="K629" s="21" t="s">
        <v>3186</v>
      </c>
      <c r="L629" s="24" t="s">
        <v>1396</v>
      </c>
      <c r="M629" s="26" t="s">
        <v>3701</v>
      </c>
    </row>
    <row r="630" spans="1:13" x14ac:dyDescent="0.35">
      <c r="A630" s="17">
        <v>2705</v>
      </c>
      <c r="B630" s="19">
        <v>350</v>
      </c>
      <c r="C630" s="20" t="str">
        <f t="shared" si="49"/>
        <v>350</v>
      </c>
      <c r="D630" s="19" t="s">
        <v>804</v>
      </c>
      <c r="E630" s="21" t="s">
        <v>58</v>
      </c>
      <c r="F630" s="22" t="s">
        <v>216</v>
      </c>
      <c r="G630" s="22" t="s">
        <v>216</v>
      </c>
      <c r="H630" s="17">
        <v>107</v>
      </c>
      <c r="I630" s="48">
        <v>629</v>
      </c>
      <c r="K630" s="21" t="s">
        <v>3186</v>
      </c>
      <c r="L630" s="24" t="s">
        <v>1400</v>
      </c>
      <c r="M630" s="26" t="s">
        <v>3702</v>
      </c>
    </row>
    <row r="631" spans="1:13" x14ac:dyDescent="0.35">
      <c r="A631" s="17">
        <v>2716</v>
      </c>
      <c r="B631" s="19">
        <v>360</v>
      </c>
      <c r="C631" s="20" t="str">
        <f t="shared" si="49"/>
        <v>360</v>
      </c>
      <c r="D631" s="19" t="s">
        <v>804</v>
      </c>
      <c r="E631" s="21" t="s">
        <v>59</v>
      </c>
      <c r="F631" s="22" t="s">
        <v>216</v>
      </c>
      <c r="G631" s="22" t="s">
        <v>216</v>
      </c>
      <c r="H631" s="17">
        <v>108</v>
      </c>
      <c r="I631" s="48">
        <v>630</v>
      </c>
      <c r="K631" s="21" t="s">
        <v>3186</v>
      </c>
      <c r="L631" s="24" t="s">
        <v>1401</v>
      </c>
      <c r="M631" s="26" t="s">
        <v>3703</v>
      </c>
    </row>
    <row r="632" spans="1:13" x14ac:dyDescent="0.35">
      <c r="A632" s="17">
        <v>2755</v>
      </c>
      <c r="B632" s="19">
        <v>365</v>
      </c>
      <c r="C632" s="20" t="str">
        <f t="shared" si="49"/>
        <v>365</v>
      </c>
      <c r="D632" s="19" t="s">
        <v>804</v>
      </c>
      <c r="E632" s="21" t="s">
        <v>60</v>
      </c>
      <c r="F632" s="22" t="s">
        <v>216</v>
      </c>
      <c r="G632" s="22" t="s">
        <v>216</v>
      </c>
      <c r="H632" s="17">
        <v>109</v>
      </c>
      <c r="I632" s="48">
        <v>631</v>
      </c>
      <c r="K632" s="21" t="s">
        <v>3186</v>
      </c>
      <c r="L632" s="24" t="s">
        <v>1402</v>
      </c>
      <c r="M632" s="26" t="s">
        <v>3704</v>
      </c>
    </row>
    <row r="633" spans="1:13" x14ac:dyDescent="0.35">
      <c r="A633" s="17">
        <v>3226</v>
      </c>
      <c r="B633" s="19">
        <v>440</v>
      </c>
      <c r="C633" s="20" t="str">
        <f t="shared" si="49"/>
        <v>440</v>
      </c>
      <c r="D633" s="19" t="s">
        <v>804</v>
      </c>
      <c r="E633" s="21" t="s">
        <v>68</v>
      </c>
      <c r="F633" s="22" t="s">
        <v>216</v>
      </c>
      <c r="G633" s="22" t="s">
        <v>216</v>
      </c>
      <c r="H633" s="17">
        <v>120</v>
      </c>
      <c r="I633" s="48">
        <v>632</v>
      </c>
      <c r="K633" s="21" t="s">
        <v>3186</v>
      </c>
      <c r="L633" s="24" t="s">
        <v>1408</v>
      </c>
      <c r="M633" s="26" t="s">
        <v>3705</v>
      </c>
    </row>
    <row r="634" spans="1:13" x14ac:dyDescent="0.35">
      <c r="A634" s="17">
        <v>4087</v>
      </c>
      <c r="B634" s="19">
        <v>540</v>
      </c>
      <c r="C634" s="20" t="str">
        <f t="shared" si="49"/>
        <v>540</v>
      </c>
      <c r="D634" s="19" t="s">
        <v>804</v>
      </c>
      <c r="E634" s="21" t="s">
        <v>79</v>
      </c>
      <c r="F634" s="22" t="s">
        <v>216</v>
      </c>
      <c r="G634" s="22" t="s">
        <v>216</v>
      </c>
      <c r="H634" s="17">
        <v>131</v>
      </c>
      <c r="I634" s="48">
        <v>633</v>
      </c>
      <c r="K634" s="21" t="s">
        <v>3186</v>
      </c>
      <c r="L634" s="24" t="s">
        <v>1418</v>
      </c>
      <c r="M634" s="26" t="s">
        <v>3706</v>
      </c>
    </row>
    <row r="635" spans="1:13" x14ac:dyDescent="0.35">
      <c r="A635" s="17">
        <v>4462</v>
      </c>
      <c r="B635" s="19">
        <v>570</v>
      </c>
      <c r="C635" s="20" t="str">
        <f t="shared" si="49"/>
        <v>570</v>
      </c>
      <c r="D635" s="19" t="s">
        <v>804</v>
      </c>
      <c r="E635" s="21" t="s">
        <v>84</v>
      </c>
      <c r="F635" s="22" t="s">
        <v>216</v>
      </c>
      <c r="G635" s="22" t="s">
        <v>216</v>
      </c>
      <c r="H635" s="17">
        <v>136</v>
      </c>
      <c r="I635" s="48">
        <v>634</v>
      </c>
      <c r="K635" s="21" t="s">
        <v>3186</v>
      </c>
      <c r="L635" s="24" t="s">
        <v>1423</v>
      </c>
      <c r="M635" s="26" t="s">
        <v>3707</v>
      </c>
    </row>
    <row r="636" spans="1:13" x14ac:dyDescent="0.35">
      <c r="A636" s="17">
        <v>4990</v>
      </c>
      <c r="B636" s="19">
        <v>630</v>
      </c>
      <c r="C636" s="20" t="str">
        <f t="shared" si="49"/>
        <v>630</v>
      </c>
      <c r="D636" s="19" t="s">
        <v>804</v>
      </c>
      <c r="E636" s="21" t="s">
        <v>92</v>
      </c>
      <c r="F636" s="22" t="s">
        <v>216</v>
      </c>
      <c r="G636" s="22" t="s">
        <v>216</v>
      </c>
      <c r="H636" s="17">
        <v>145</v>
      </c>
      <c r="I636" s="48">
        <v>635</v>
      </c>
      <c r="K636" s="21" t="s">
        <v>3186</v>
      </c>
      <c r="L636" s="24" t="s">
        <v>1430</v>
      </c>
      <c r="M636" s="26" t="s">
        <v>3708</v>
      </c>
    </row>
    <row r="637" spans="1:13" x14ac:dyDescent="0.35">
      <c r="A637" s="17">
        <v>5036</v>
      </c>
      <c r="B637" s="19">
        <v>631</v>
      </c>
      <c r="C637" s="20" t="str">
        <f t="shared" si="49"/>
        <v>631</v>
      </c>
      <c r="D637" s="19" t="s">
        <v>804</v>
      </c>
      <c r="E637" s="21" t="s">
        <v>93</v>
      </c>
      <c r="F637" s="22" t="s">
        <v>216</v>
      </c>
      <c r="G637" s="22" t="s">
        <v>216</v>
      </c>
      <c r="H637" s="17">
        <v>146</v>
      </c>
      <c r="I637" s="48">
        <v>636</v>
      </c>
      <c r="K637" s="21" t="s">
        <v>3186</v>
      </c>
      <c r="L637" s="24" t="s">
        <v>1431</v>
      </c>
      <c r="M637" s="26" t="s">
        <v>3709</v>
      </c>
    </row>
    <row r="638" spans="1:13" x14ac:dyDescent="0.35">
      <c r="A638" s="17">
        <v>5080</v>
      </c>
      <c r="B638" s="19">
        <v>635</v>
      </c>
      <c r="C638" s="20" t="str">
        <f t="shared" si="49"/>
        <v>635</v>
      </c>
      <c r="D638" s="19" t="s">
        <v>804</v>
      </c>
      <c r="E638" s="21" t="s">
        <v>94</v>
      </c>
      <c r="F638" s="22" t="s">
        <v>216</v>
      </c>
      <c r="G638" s="22" t="s">
        <v>216</v>
      </c>
      <c r="H638" s="17">
        <v>147</v>
      </c>
      <c r="I638" s="48">
        <v>637</v>
      </c>
      <c r="K638" s="21" t="s">
        <v>3186</v>
      </c>
      <c r="L638" s="24" t="s">
        <v>1432</v>
      </c>
      <c r="M638" s="26" t="s">
        <v>3710</v>
      </c>
    </row>
    <row r="639" spans="1:13" x14ac:dyDescent="0.35">
      <c r="A639" s="17">
        <v>5393</v>
      </c>
      <c r="B639" s="19">
        <v>665</v>
      </c>
      <c r="C639" s="20" t="str">
        <f t="shared" si="49"/>
        <v>665</v>
      </c>
      <c r="D639" s="19" t="s">
        <v>804</v>
      </c>
      <c r="E639" s="21" t="s">
        <v>101</v>
      </c>
      <c r="F639" s="22" t="s">
        <v>216</v>
      </c>
      <c r="G639" s="22" t="s">
        <v>216</v>
      </c>
      <c r="H639" s="17">
        <v>154</v>
      </c>
      <c r="I639" s="48">
        <v>638</v>
      </c>
      <c r="K639" s="21" t="s">
        <v>3186</v>
      </c>
      <c r="L639" s="24" t="s">
        <v>1438</v>
      </c>
      <c r="M639" s="26" t="s">
        <v>3711</v>
      </c>
    </row>
    <row r="640" spans="1:13" x14ac:dyDescent="0.35">
      <c r="A640" s="17">
        <v>5445</v>
      </c>
      <c r="B640" s="19">
        <v>670</v>
      </c>
      <c r="C640" s="20" t="str">
        <f t="shared" si="49"/>
        <v>670</v>
      </c>
      <c r="D640" s="19" t="s">
        <v>804</v>
      </c>
      <c r="E640" s="21" t="s">
        <v>102</v>
      </c>
      <c r="F640" s="22" t="s">
        <v>216</v>
      </c>
      <c r="G640" s="22" t="s">
        <v>216</v>
      </c>
      <c r="H640" s="17">
        <v>155</v>
      </c>
      <c r="I640" s="48">
        <v>639</v>
      </c>
      <c r="K640" s="21" t="s">
        <v>3186</v>
      </c>
      <c r="L640" s="24" t="s">
        <v>1439</v>
      </c>
      <c r="M640" s="26" t="s">
        <v>3712</v>
      </c>
    </row>
    <row r="641" spans="1:13" x14ac:dyDescent="0.35">
      <c r="A641" s="17">
        <v>6050</v>
      </c>
      <c r="B641" s="19">
        <v>770</v>
      </c>
      <c r="C641" s="20" t="str">
        <f t="shared" si="49"/>
        <v>770</v>
      </c>
      <c r="D641" s="19" t="s">
        <v>804</v>
      </c>
      <c r="E641" s="21" t="s">
        <v>117</v>
      </c>
      <c r="F641" s="22" t="s">
        <v>216</v>
      </c>
      <c r="G641" s="22" t="s">
        <v>216</v>
      </c>
      <c r="H641" s="17">
        <v>170</v>
      </c>
      <c r="I641" s="48">
        <v>640</v>
      </c>
      <c r="K641" s="21" t="s">
        <v>3186</v>
      </c>
      <c r="L641" s="24" t="s">
        <v>1453</v>
      </c>
      <c r="M641" s="26" t="s">
        <v>3713</v>
      </c>
    </row>
    <row r="642" spans="1:13" x14ac:dyDescent="0.35">
      <c r="A642" s="17">
        <v>6813</v>
      </c>
      <c r="B642" s="19">
        <v>870</v>
      </c>
      <c r="C642" s="20" t="str">
        <f t="shared" si="49"/>
        <v>870</v>
      </c>
      <c r="D642" s="19" t="s">
        <v>804</v>
      </c>
      <c r="E642" s="21" t="s">
        <v>136</v>
      </c>
      <c r="F642" s="22" t="s">
        <v>216</v>
      </c>
      <c r="G642" s="22"/>
      <c r="H642" s="17">
        <v>190</v>
      </c>
      <c r="I642" s="48">
        <v>641</v>
      </c>
      <c r="K642" s="21" t="s">
        <v>3186</v>
      </c>
      <c r="L642" s="24" t="s">
        <v>1471</v>
      </c>
      <c r="M642" s="26" t="s">
        <v>3714</v>
      </c>
    </row>
    <row r="643" spans="1:13" x14ac:dyDescent="0.35">
      <c r="A643" s="17">
        <v>7187</v>
      </c>
      <c r="B643" s="19">
        <v>910</v>
      </c>
      <c r="C643" s="20" t="str">
        <f t="shared" si="49"/>
        <v>910</v>
      </c>
      <c r="D643" s="19" t="s">
        <v>804</v>
      </c>
      <c r="E643" s="21" t="s">
        <v>144</v>
      </c>
      <c r="F643" s="22" t="s">
        <v>216</v>
      </c>
      <c r="G643" s="22" t="s">
        <v>216</v>
      </c>
      <c r="H643" s="17">
        <v>232</v>
      </c>
      <c r="I643" s="48">
        <v>642</v>
      </c>
      <c r="K643" s="21" t="s">
        <v>3186</v>
      </c>
      <c r="L643" s="24" t="s">
        <v>1479</v>
      </c>
      <c r="M643" s="26" t="s">
        <v>3715</v>
      </c>
    </row>
    <row r="644" spans="1:13" x14ac:dyDescent="0.35">
      <c r="A644" s="17">
        <v>5871</v>
      </c>
      <c r="B644" s="19">
        <v>745</v>
      </c>
      <c r="C644" s="20" t="str">
        <f t="shared" si="49"/>
        <v>745</v>
      </c>
      <c r="D644" s="19" t="s">
        <v>804</v>
      </c>
      <c r="E644" s="21" t="s">
        <v>112</v>
      </c>
      <c r="F644" s="22" t="s">
        <v>216</v>
      </c>
      <c r="G644" s="22" t="s">
        <v>216</v>
      </c>
      <c r="H644" s="17">
        <v>165</v>
      </c>
      <c r="I644" s="48">
        <v>643</v>
      </c>
      <c r="K644" s="21" t="s">
        <v>3186</v>
      </c>
      <c r="L644" s="24" t="s">
        <v>1448</v>
      </c>
      <c r="M644" s="26" t="s">
        <v>3716</v>
      </c>
    </row>
    <row r="645" spans="1:13" x14ac:dyDescent="0.35">
      <c r="A645" s="17">
        <v>5903</v>
      </c>
      <c r="B645" s="19">
        <v>750</v>
      </c>
      <c r="C645" s="20" t="str">
        <f t="shared" si="49"/>
        <v>750</v>
      </c>
      <c r="D645" s="19" t="s">
        <v>804</v>
      </c>
      <c r="E645" s="21" t="s">
        <v>113</v>
      </c>
      <c r="F645" s="22" t="s">
        <v>216</v>
      </c>
      <c r="G645" s="22" t="s">
        <v>216</v>
      </c>
      <c r="H645" s="17">
        <v>166</v>
      </c>
      <c r="I645" s="48">
        <v>644</v>
      </c>
      <c r="K645" s="21" t="s">
        <v>3186</v>
      </c>
      <c r="L645" s="24" t="s">
        <v>1449</v>
      </c>
      <c r="M645" s="26" t="s">
        <v>3717</v>
      </c>
    </row>
    <row r="646" spans="1:13" ht="13" x14ac:dyDescent="0.35">
      <c r="A646" s="17"/>
      <c r="B646" s="19"/>
      <c r="C646" s="20" t="e">
        <f t="shared" ref="C646" si="50">LEFT(TRIM(D646),(FIND("-",TRIM(D646),1)-1))</f>
        <v>#VALUE!</v>
      </c>
      <c r="D646" s="19"/>
      <c r="E646" s="21"/>
      <c r="F646" s="22"/>
      <c r="G646" s="22"/>
      <c r="I646" s="48">
        <v>645</v>
      </c>
      <c r="J646" s="17" t="s">
        <v>3087</v>
      </c>
      <c r="K646" s="23" t="s">
        <v>3181</v>
      </c>
      <c r="M646" s="25" t="s">
        <v>3181</v>
      </c>
    </row>
    <row r="647" spans="1:13" x14ac:dyDescent="0.35">
      <c r="A647" s="17">
        <v>1383</v>
      </c>
      <c r="B647" s="19">
        <v>190</v>
      </c>
      <c r="C647" s="20" t="str">
        <f t="shared" ref="C647" si="51">TRIM(B647)</f>
        <v>190</v>
      </c>
      <c r="D647" s="19" t="s">
        <v>804</v>
      </c>
      <c r="E647" s="21" t="s">
        <v>28</v>
      </c>
      <c r="F647" s="22" t="s">
        <v>216</v>
      </c>
      <c r="G647" s="22" t="s">
        <v>216</v>
      </c>
      <c r="H647" s="17">
        <v>39</v>
      </c>
      <c r="I647" s="48">
        <v>646</v>
      </c>
      <c r="K647" s="21" t="s">
        <v>3181</v>
      </c>
      <c r="L647" s="24" t="s">
        <v>1373</v>
      </c>
      <c r="M647" s="26" t="s">
        <v>3718</v>
      </c>
    </row>
    <row r="648" spans="1:13" x14ac:dyDescent="0.35">
      <c r="A648" s="17">
        <v>1384</v>
      </c>
      <c r="B648" s="21" t="s">
        <v>186</v>
      </c>
      <c r="C648" s="20" t="str">
        <f t="shared" ref="C648:C659" si="52">LEFT(TRIM(D648),(FIND("-",TRIM(D648),1)-1))</f>
        <v>190</v>
      </c>
      <c r="D648" s="19" t="s">
        <v>808</v>
      </c>
      <c r="E648" s="26" t="s">
        <v>250</v>
      </c>
      <c r="F648" s="22" t="s">
        <v>218</v>
      </c>
      <c r="G648" s="22"/>
      <c r="H648" s="17">
        <v>40</v>
      </c>
      <c r="I648" s="48">
        <v>647</v>
      </c>
      <c r="K648" s="21" t="s">
        <v>3181</v>
      </c>
      <c r="L648" s="24" t="s">
        <v>1521</v>
      </c>
      <c r="M648" s="26" t="s">
        <v>3719</v>
      </c>
    </row>
    <row r="649" spans="1:13" x14ac:dyDescent="0.35">
      <c r="A649" s="17">
        <v>1385</v>
      </c>
      <c r="B649" s="21" t="s">
        <v>186</v>
      </c>
      <c r="C649" s="20" t="str">
        <f t="shared" si="52"/>
        <v>190</v>
      </c>
      <c r="D649" s="19" t="s">
        <v>809</v>
      </c>
      <c r="E649" s="26" t="s">
        <v>251</v>
      </c>
      <c r="F649" s="22" t="s">
        <v>218</v>
      </c>
      <c r="G649" s="22" t="s">
        <v>218</v>
      </c>
      <c r="H649" s="17">
        <v>41</v>
      </c>
      <c r="I649" s="48">
        <v>648</v>
      </c>
      <c r="K649" s="21" t="s">
        <v>3181</v>
      </c>
      <c r="L649" s="24" t="s">
        <v>1522</v>
      </c>
      <c r="M649" s="26" t="s">
        <v>3720</v>
      </c>
    </row>
    <row r="650" spans="1:13" x14ac:dyDescent="0.35">
      <c r="A650" s="17">
        <v>1386</v>
      </c>
      <c r="B650" s="21" t="s">
        <v>186</v>
      </c>
      <c r="C650" s="20" t="str">
        <f t="shared" si="52"/>
        <v>190</v>
      </c>
      <c r="D650" s="19" t="s">
        <v>810</v>
      </c>
      <c r="E650" s="26" t="s">
        <v>252</v>
      </c>
      <c r="F650" s="22" t="s">
        <v>218</v>
      </c>
      <c r="G650" s="22"/>
      <c r="H650" s="17">
        <v>42</v>
      </c>
      <c r="I650" s="48">
        <v>649</v>
      </c>
      <c r="K650" s="21" t="s">
        <v>3181</v>
      </c>
      <c r="L650" s="24" t="s">
        <v>1523</v>
      </c>
      <c r="M650" s="26" t="s">
        <v>3721</v>
      </c>
    </row>
    <row r="651" spans="1:13" x14ac:dyDescent="0.35">
      <c r="A651" s="17">
        <v>1387</v>
      </c>
      <c r="B651" s="21" t="s">
        <v>186</v>
      </c>
      <c r="C651" s="20" t="str">
        <f t="shared" si="52"/>
        <v>190</v>
      </c>
      <c r="D651" s="19" t="s">
        <v>811</v>
      </c>
      <c r="E651" s="26" t="s">
        <v>253</v>
      </c>
      <c r="F651" s="22" t="s">
        <v>218</v>
      </c>
      <c r="G651" s="22" t="s">
        <v>218</v>
      </c>
      <c r="H651" s="17">
        <v>43</v>
      </c>
      <c r="I651" s="48">
        <v>650</v>
      </c>
      <c r="K651" s="21" t="s">
        <v>3181</v>
      </c>
      <c r="L651" s="24" t="s">
        <v>1524</v>
      </c>
      <c r="M651" s="26" t="s">
        <v>3722</v>
      </c>
    </row>
    <row r="652" spans="1:13" x14ac:dyDescent="0.35">
      <c r="A652" s="17">
        <v>1389</v>
      </c>
      <c r="B652" s="21" t="s">
        <v>186</v>
      </c>
      <c r="C652" s="20" t="str">
        <f t="shared" si="52"/>
        <v>190</v>
      </c>
      <c r="D652" s="19" t="s">
        <v>812</v>
      </c>
      <c r="E652" s="26" t="s">
        <v>254</v>
      </c>
      <c r="F652" s="22" t="s">
        <v>218</v>
      </c>
      <c r="G652" s="22" t="s">
        <v>218</v>
      </c>
      <c r="H652" s="17">
        <v>45</v>
      </c>
      <c r="I652" s="48">
        <v>651</v>
      </c>
      <c r="K652" s="21" t="s">
        <v>3181</v>
      </c>
      <c r="L652" s="24" t="s">
        <v>1525</v>
      </c>
      <c r="M652" s="26" t="s">
        <v>3723</v>
      </c>
    </row>
    <row r="653" spans="1:13" x14ac:dyDescent="0.35">
      <c r="A653" s="17">
        <v>1390</v>
      </c>
      <c r="B653" s="21" t="s">
        <v>186</v>
      </c>
      <c r="C653" s="20" t="str">
        <f t="shared" si="52"/>
        <v>190</v>
      </c>
      <c r="D653" s="19" t="s">
        <v>813</v>
      </c>
      <c r="E653" s="26" t="s">
        <v>255</v>
      </c>
      <c r="F653" s="22" t="s">
        <v>218</v>
      </c>
      <c r="G653" s="22" t="s">
        <v>218</v>
      </c>
      <c r="H653" s="17">
        <v>46</v>
      </c>
      <c r="I653" s="48">
        <v>652</v>
      </c>
      <c r="K653" s="21" t="s">
        <v>3181</v>
      </c>
      <c r="L653" s="24" t="s">
        <v>1526</v>
      </c>
      <c r="M653" s="26" t="s">
        <v>3724</v>
      </c>
    </row>
    <row r="654" spans="1:13" x14ac:dyDescent="0.35">
      <c r="A654" s="17">
        <v>1394</v>
      </c>
      <c r="B654" s="21" t="s">
        <v>186</v>
      </c>
      <c r="C654" s="20" t="str">
        <f t="shared" si="52"/>
        <v>190</v>
      </c>
      <c r="D654" s="19" t="s">
        <v>814</v>
      </c>
      <c r="E654" s="26" t="s">
        <v>256</v>
      </c>
      <c r="F654" s="22" t="s">
        <v>218</v>
      </c>
      <c r="G654" s="22"/>
      <c r="H654" s="17">
        <v>50</v>
      </c>
      <c r="I654" s="48">
        <v>653</v>
      </c>
      <c r="K654" s="21" t="s">
        <v>3181</v>
      </c>
      <c r="L654" s="24" t="s">
        <v>1527</v>
      </c>
      <c r="M654" s="26" t="s">
        <v>3725</v>
      </c>
    </row>
    <row r="655" spans="1:13" x14ac:dyDescent="0.35">
      <c r="A655" s="17">
        <v>1396</v>
      </c>
      <c r="B655" s="21" t="s">
        <v>186</v>
      </c>
      <c r="C655" s="20" t="str">
        <f t="shared" si="52"/>
        <v>190</v>
      </c>
      <c r="D655" s="19" t="s">
        <v>815</v>
      </c>
      <c r="E655" s="26" t="s">
        <v>257</v>
      </c>
      <c r="F655" s="22" t="s">
        <v>218</v>
      </c>
      <c r="G655" s="22"/>
      <c r="H655" s="17">
        <v>52</v>
      </c>
      <c r="I655" s="48">
        <v>654</v>
      </c>
      <c r="K655" s="21" t="s">
        <v>3181</v>
      </c>
      <c r="L655" s="24" t="s">
        <v>1528</v>
      </c>
      <c r="M655" s="26" t="s">
        <v>3726</v>
      </c>
    </row>
    <row r="656" spans="1:13" x14ac:dyDescent="0.35">
      <c r="A656" s="17">
        <v>1397</v>
      </c>
      <c r="B656" s="21" t="s">
        <v>186</v>
      </c>
      <c r="C656" s="20" t="str">
        <f t="shared" si="52"/>
        <v>190</v>
      </c>
      <c r="D656" s="19" t="s">
        <v>816</v>
      </c>
      <c r="E656" s="26" t="s">
        <v>258</v>
      </c>
      <c r="F656" s="22" t="s">
        <v>218</v>
      </c>
      <c r="G656" s="22"/>
      <c r="H656" s="17">
        <v>53</v>
      </c>
      <c r="I656" s="48">
        <v>655</v>
      </c>
      <c r="K656" s="21" t="s">
        <v>3181</v>
      </c>
      <c r="L656" s="24" t="s">
        <v>1529</v>
      </c>
      <c r="M656" s="26" t="s">
        <v>3727</v>
      </c>
    </row>
    <row r="657" spans="1:13" x14ac:dyDescent="0.35">
      <c r="A657" s="17">
        <v>1403</v>
      </c>
      <c r="B657" s="21" t="s">
        <v>186</v>
      </c>
      <c r="C657" s="20" t="str">
        <f t="shared" si="52"/>
        <v>190</v>
      </c>
      <c r="D657" s="19" t="s">
        <v>817</v>
      </c>
      <c r="E657" s="26" t="s">
        <v>259</v>
      </c>
      <c r="F657" s="22" t="s">
        <v>218</v>
      </c>
      <c r="G657" s="22"/>
      <c r="H657" s="17">
        <v>59</v>
      </c>
      <c r="I657" s="48">
        <v>656</v>
      </c>
      <c r="K657" s="21" t="s">
        <v>3181</v>
      </c>
      <c r="L657" s="24" t="s">
        <v>1530</v>
      </c>
      <c r="M657" s="26" t="s">
        <v>3728</v>
      </c>
    </row>
    <row r="658" spans="1:13" x14ac:dyDescent="0.35">
      <c r="A658" s="17">
        <v>1404</v>
      </c>
      <c r="B658" s="21" t="s">
        <v>186</v>
      </c>
      <c r="C658" s="20" t="str">
        <f t="shared" si="52"/>
        <v>190</v>
      </c>
      <c r="D658" s="19" t="s">
        <v>818</v>
      </c>
      <c r="E658" s="26" t="s">
        <v>260</v>
      </c>
      <c r="F658" s="22" t="s">
        <v>218</v>
      </c>
      <c r="G658" s="22"/>
      <c r="H658" s="17">
        <v>60</v>
      </c>
      <c r="I658" s="48">
        <v>657</v>
      </c>
      <c r="K658" s="21" t="s">
        <v>3181</v>
      </c>
      <c r="L658" s="24" t="s">
        <v>1531</v>
      </c>
      <c r="M658" s="26" t="s">
        <v>3729</v>
      </c>
    </row>
    <row r="659" spans="1:13" ht="13" x14ac:dyDescent="0.35">
      <c r="A659" s="17"/>
      <c r="B659" s="21"/>
      <c r="C659" s="20" t="e">
        <f t="shared" si="52"/>
        <v>#VALUE!</v>
      </c>
      <c r="D659" s="19"/>
      <c r="F659" s="22"/>
      <c r="G659" s="22"/>
      <c r="I659" s="48">
        <v>658</v>
      </c>
      <c r="J659" s="17" t="s">
        <v>3087</v>
      </c>
      <c r="K659" s="23" t="s">
        <v>3182</v>
      </c>
      <c r="M659" s="25" t="s">
        <v>3182</v>
      </c>
    </row>
    <row r="660" spans="1:13" x14ac:dyDescent="0.35">
      <c r="A660" s="17">
        <v>6879</v>
      </c>
      <c r="B660" s="19">
        <v>885</v>
      </c>
      <c r="C660" s="20" t="str">
        <f t="shared" ref="C660" si="53">TRIM(B660)</f>
        <v>885</v>
      </c>
      <c r="D660" s="19" t="s">
        <v>804</v>
      </c>
      <c r="E660" s="21" t="s">
        <v>139</v>
      </c>
      <c r="F660" s="22" t="s">
        <v>216</v>
      </c>
      <c r="G660" s="22" t="s">
        <v>216</v>
      </c>
      <c r="H660" s="17">
        <v>193</v>
      </c>
      <c r="I660" s="48">
        <v>659</v>
      </c>
      <c r="K660" s="21" t="s">
        <v>3182</v>
      </c>
      <c r="L660" s="24" t="s">
        <v>1474</v>
      </c>
      <c r="M660" s="26" t="s">
        <v>3730</v>
      </c>
    </row>
    <row r="661" spans="1:13" x14ac:dyDescent="0.35">
      <c r="A661" s="17">
        <v>6880</v>
      </c>
      <c r="B661" s="21" t="s">
        <v>186</v>
      </c>
      <c r="C661" s="20" t="str">
        <f t="shared" ref="C661:C687" si="54">LEFT(TRIM(D661),(FIND("-",TRIM(D661),1)-1))</f>
        <v>885</v>
      </c>
      <c r="D661" s="19" t="s">
        <v>840</v>
      </c>
      <c r="E661" s="26" t="s">
        <v>282</v>
      </c>
      <c r="F661" s="22" t="s">
        <v>216</v>
      </c>
      <c r="G661" s="22" t="s">
        <v>216</v>
      </c>
      <c r="H661" s="17">
        <v>194</v>
      </c>
      <c r="I661" s="48">
        <v>660</v>
      </c>
      <c r="K661" s="21" t="s">
        <v>3182</v>
      </c>
      <c r="L661" s="24" t="s">
        <v>1543</v>
      </c>
      <c r="M661" s="26" t="s">
        <v>3731</v>
      </c>
    </row>
    <row r="662" spans="1:13" x14ac:dyDescent="0.35">
      <c r="A662" s="17">
        <v>6882</v>
      </c>
      <c r="B662" s="21" t="s">
        <v>186</v>
      </c>
      <c r="C662" s="20" t="str">
        <f t="shared" si="54"/>
        <v>885</v>
      </c>
      <c r="D662" s="19" t="s">
        <v>841</v>
      </c>
      <c r="E662" s="26" t="s">
        <v>283</v>
      </c>
      <c r="F662" s="22" t="s">
        <v>216</v>
      </c>
      <c r="G662" s="22"/>
      <c r="H662" s="17">
        <v>196</v>
      </c>
      <c r="I662" s="48">
        <v>661</v>
      </c>
      <c r="K662" s="21" t="s">
        <v>3182</v>
      </c>
      <c r="L662" s="24" t="s">
        <v>1544</v>
      </c>
      <c r="M662" s="26" t="s">
        <v>3732</v>
      </c>
    </row>
    <row r="663" spans="1:13" x14ac:dyDescent="0.35">
      <c r="A663" s="17">
        <v>6884</v>
      </c>
      <c r="B663" s="21" t="s">
        <v>186</v>
      </c>
      <c r="C663" s="20" t="str">
        <f t="shared" si="54"/>
        <v>885</v>
      </c>
      <c r="D663" s="19" t="s">
        <v>842</v>
      </c>
      <c r="E663" s="26" t="s">
        <v>284</v>
      </c>
      <c r="F663" s="22" t="s">
        <v>216</v>
      </c>
      <c r="G663" s="22" t="s">
        <v>216</v>
      </c>
      <c r="H663" s="17">
        <v>198</v>
      </c>
      <c r="I663" s="48">
        <v>662</v>
      </c>
      <c r="K663" s="21" t="s">
        <v>3182</v>
      </c>
      <c r="L663" s="24" t="s">
        <v>1545</v>
      </c>
      <c r="M663" s="26" t="s">
        <v>3733</v>
      </c>
    </row>
    <row r="664" spans="1:13" x14ac:dyDescent="0.35">
      <c r="A664" s="17">
        <v>6885</v>
      </c>
      <c r="B664" s="21" t="s">
        <v>186</v>
      </c>
      <c r="C664" s="20" t="str">
        <f t="shared" si="54"/>
        <v>885</v>
      </c>
      <c r="D664" s="19" t="s">
        <v>843</v>
      </c>
      <c r="E664" s="26" t="s">
        <v>285</v>
      </c>
      <c r="F664" s="22" t="s">
        <v>216</v>
      </c>
      <c r="G664" s="22"/>
      <c r="H664" s="17">
        <v>199</v>
      </c>
      <c r="I664" s="48">
        <v>663</v>
      </c>
      <c r="K664" s="21" t="s">
        <v>3182</v>
      </c>
      <c r="L664" s="24" t="s">
        <v>1546</v>
      </c>
      <c r="M664" s="26" t="s">
        <v>3734</v>
      </c>
    </row>
    <row r="665" spans="1:13" x14ac:dyDescent="0.35">
      <c r="A665" s="17">
        <v>6886</v>
      </c>
      <c r="B665" s="21" t="s">
        <v>186</v>
      </c>
      <c r="C665" s="20" t="str">
        <f t="shared" si="54"/>
        <v>885</v>
      </c>
      <c r="D665" s="19" t="s">
        <v>844</v>
      </c>
      <c r="E665" s="26" t="s">
        <v>286</v>
      </c>
      <c r="F665" s="22" t="s">
        <v>216</v>
      </c>
      <c r="G665" s="22"/>
      <c r="H665" s="17">
        <v>200</v>
      </c>
      <c r="I665" s="48">
        <v>664</v>
      </c>
      <c r="K665" s="21" t="s">
        <v>3182</v>
      </c>
      <c r="L665" s="24" t="s">
        <v>1547</v>
      </c>
      <c r="M665" s="26" t="s">
        <v>3735</v>
      </c>
    </row>
    <row r="666" spans="1:13" x14ac:dyDescent="0.35">
      <c r="A666" s="17">
        <v>6887</v>
      </c>
      <c r="B666" s="21" t="s">
        <v>186</v>
      </c>
      <c r="C666" s="20" t="str">
        <f t="shared" si="54"/>
        <v>885</v>
      </c>
      <c r="D666" s="19" t="s">
        <v>845</v>
      </c>
      <c r="E666" s="26" t="s">
        <v>287</v>
      </c>
      <c r="F666" s="22" t="s">
        <v>216</v>
      </c>
      <c r="G666" s="22" t="s">
        <v>216</v>
      </c>
      <c r="H666" s="17">
        <v>201</v>
      </c>
      <c r="I666" s="48">
        <v>665</v>
      </c>
      <c r="K666" s="21" t="s">
        <v>3182</v>
      </c>
      <c r="L666" s="24" t="s">
        <v>1548</v>
      </c>
      <c r="M666" s="26" t="s">
        <v>3736</v>
      </c>
    </row>
    <row r="667" spans="1:13" x14ac:dyDescent="0.35">
      <c r="A667" s="17">
        <v>6889</v>
      </c>
      <c r="B667" s="21" t="s">
        <v>186</v>
      </c>
      <c r="C667" s="20" t="str">
        <f t="shared" si="54"/>
        <v>885</v>
      </c>
      <c r="D667" s="19" t="s">
        <v>846</v>
      </c>
      <c r="E667" s="26" t="s">
        <v>288</v>
      </c>
      <c r="F667" s="22" t="s">
        <v>216</v>
      </c>
      <c r="G667" s="22" t="s">
        <v>216</v>
      </c>
      <c r="H667" s="17">
        <v>203</v>
      </c>
      <c r="I667" s="48">
        <v>666</v>
      </c>
      <c r="K667" s="21" t="s">
        <v>3182</v>
      </c>
      <c r="L667" s="24" t="s">
        <v>1549</v>
      </c>
      <c r="M667" s="26" t="s">
        <v>3737</v>
      </c>
    </row>
    <row r="668" spans="1:13" x14ac:dyDescent="0.35">
      <c r="A668" s="17">
        <v>6891</v>
      </c>
      <c r="B668" s="21" t="s">
        <v>186</v>
      </c>
      <c r="C668" s="20" t="str">
        <f t="shared" si="54"/>
        <v>885</v>
      </c>
      <c r="D668" s="19" t="s">
        <v>847</v>
      </c>
      <c r="E668" s="26" t="s">
        <v>289</v>
      </c>
      <c r="F668" s="22" t="s">
        <v>216</v>
      </c>
      <c r="G668" s="22"/>
      <c r="H668" s="17">
        <v>205</v>
      </c>
      <c r="I668" s="48">
        <v>667</v>
      </c>
      <c r="K668" s="21" t="s">
        <v>3182</v>
      </c>
      <c r="L668" s="24" t="s">
        <v>1550</v>
      </c>
      <c r="M668" s="26" t="s">
        <v>3738</v>
      </c>
    </row>
    <row r="669" spans="1:13" x14ac:dyDescent="0.35">
      <c r="A669" s="17">
        <v>6892</v>
      </c>
      <c r="B669" s="21" t="s">
        <v>186</v>
      </c>
      <c r="C669" s="20" t="str">
        <f t="shared" si="54"/>
        <v>885</v>
      </c>
      <c r="D669" s="19" t="s">
        <v>848</v>
      </c>
      <c r="E669" s="26" t="s">
        <v>290</v>
      </c>
      <c r="F669" s="22" t="s">
        <v>216</v>
      </c>
      <c r="G669" s="22" t="s">
        <v>216</v>
      </c>
      <c r="H669" s="17">
        <v>206</v>
      </c>
      <c r="I669" s="48">
        <v>668</v>
      </c>
      <c r="K669" s="21" t="s">
        <v>3182</v>
      </c>
      <c r="L669" s="24" t="s">
        <v>1551</v>
      </c>
      <c r="M669" s="26" t="s">
        <v>3739</v>
      </c>
    </row>
    <row r="670" spans="1:13" x14ac:dyDescent="0.35">
      <c r="A670" s="17">
        <v>6893</v>
      </c>
      <c r="B670" s="21" t="s">
        <v>186</v>
      </c>
      <c r="C670" s="20" t="str">
        <f t="shared" si="54"/>
        <v>885</v>
      </c>
      <c r="D670" s="19" t="s">
        <v>849</v>
      </c>
      <c r="E670" s="26" t="s">
        <v>291</v>
      </c>
      <c r="F670" s="22" t="s">
        <v>216</v>
      </c>
      <c r="G670" s="22" t="s">
        <v>216</v>
      </c>
      <c r="H670" s="17">
        <v>207</v>
      </c>
      <c r="I670" s="48">
        <v>669</v>
      </c>
      <c r="K670" s="21" t="s">
        <v>3182</v>
      </c>
      <c r="L670" s="24" t="s">
        <v>1552</v>
      </c>
      <c r="M670" s="26" t="s">
        <v>3740</v>
      </c>
    </row>
    <row r="671" spans="1:13" x14ac:dyDescent="0.35">
      <c r="A671" s="17">
        <v>6894</v>
      </c>
      <c r="B671" s="21" t="s">
        <v>186</v>
      </c>
      <c r="C671" s="20" t="str">
        <f t="shared" si="54"/>
        <v>885</v>
      </c>
      <c r="D671" s="19" t="s">
        <v>850</v>
      </c>
      <c r="E671" s="26" t="s">
        <v>292</v>
      </c>
      <c r="F671" s="22" t="s">
        <v>216</v>
      </c>
      <c r="G671" s="22"/>
      <c r="H671" s="17">
        <v>208</v>
      </c>
      <c r="I671" s="48">
        <v>670</v>
      </c>
      <c r="K671" s="21" t="s">
        <v>3182</v>
      </c>
      <c r="L671" s="24" t="s">
        <v>1553</v>
      </c>
      <c r="M671" s="26" t="s">
        <v>3741</v>
      </c>
    </row>
    <row r="672" spans="1:13" x14ac:dyDescent="0.35">
      <c r="A672" s="17">
        <v>6895</v>
      </c>
      <c r="B672" s="21" t="s">
        <v>186</v>
      </c>
      <c r="C672" s="20" t="str">
        <f t="shared" si="54"/>
        <v>885</v>
      </c>
      <c r="D672" s="19" t="s">
        <v>851</v>
      </c>
      <c r="E672" s="26" t="s">
        <v>293</v>
      </c>
      <c r="F672" s="22" t="s">
        <v>216</v>
      </c>
      <c r="G672" s="22" t="s">
        <v>216</v>
      </c>
      <c r="H672" s="17">
        <v>209</v>
      </c>
      <c r="I672" s="48">
        <v>671</v>
      </c>
      <c r="K672" s="21" t="s">
        <v>3182</v>
      </c>
      <c r="L672" s="24" t="s">
        <v>1554</v>
      </c>
      <c r="M672" s="26" t="s">
        <v>3742</v>
      </c>
    </row>
    <row r="673" spans="1:13" x14ac:dyDescent="0.35">
      <c r="A673" s="17">
        <v>6897</v>
      </c>
      <c r="B673" s="21" t="s">
        <v>186</v>
      </c>
      <c r="C673" s="20" t="str">
        <f t="shared" si="54"/>
        <v>885</v>
      </c>
      <c r="D673" s="19" t="s">
        <v>852</v>
      </c>
      <c r="E673" s="26" t="s">
        <v>294</v>
      </c>
      <c r="F673" s="22" t="s">
        <v>216</v>
      </c>
      <c r="G673" s="22" t="s">
        <v>216</v>
      </c>
      <c r="H673" s="17">
        <v>211</v>
      </c>
      <c r="I673" s="48">
        <v>672</v>
      </c>
      <c r="K673" s="21" t="s">
        <v>3182</v>
      </c>
      <c r="L673" s="24" t="s">
        <v>1555</v>
      </c>
      <c r="M673" s="26" t="s">
        <v>3743</v>
      </c>
    </row>
    <row r="674" spans="1:13" x14ac:dyDescent="0.35">
      <c r="A674" s="17">
        <v>6898</v>
      </c>
      <c r="B674" s="21" t="s">
        <v>186</v>
      </c>
      <c r="C674" s="20" t="str">
        <f t="shared" si="54"/>
        <v>885</v>
      </c>
      <c r="D674" s="19" t="s">
        <v>853</v>
      </c>
      <c r="E674" s="26" t="s">
        <v>295</v>
      </c>
      <c r="F674" s="22" t="s">
        <v>216</v>
      </c>
      <c r="G674" s="22" t="s">
        <v>216</v>
      </c>
      <c r="H674" s="17">
        <v>212</v>
      </c>
      <c r="I674" s="48">
        <v>673</v>
      </c>
      <c r="K674" s="21" t="s">
        <v>3182</v>
      </c>
      <c r="L674" s="24" t="s">
        <v>1556</v>
      </c>
      <c r="M674" s="26" t="s">
        <v>3744</v>
      </c>
    </row>
    <row r="675" spans="1:13" x14ac:dyDescent="0.35">
      <c r="A675" s="17">
        <v>6899</v>
      </c>
      <c r="B675" s="21" t="s">
        <v>186</v>
      </c>
      <c r="C675" s="20" t="str">
        <f t="shared" si="54"/>
        <v>885</v>
      </c>
      <c r="D675" s="19" t="s">
        <v>854</v>
      </c>
      <c r="E675" s="26" t="s">
        <v>296</v>
      </c>
      <c r="F675" s="22" t="s">
        <v>216</v>
      </c>
      <c r="G675" s="22"/>
      <c r="H675" s="17">
        <v>213</v>
      </c>
      <c r="I675" s="48">
        <v>674</v>
      </c>
      <c r="K675" s="21" t="s">
        <v>3182</v>
      </c>
      <c r="L675" s="24" t="s">
        <v>1557</v>
      </c>
      <c r="M675" s="26" t="s">
        <v>3745</v>
      </c>
    </row>
    <row r="676" spans="1:13" x14ac:dyDescent="0.35">
      <c r="A676" s="17">
        <v>6900</v>
      </c>
      <c r="B676" s="21" t="s">
        <v>186</v>
      </c>
      <c r="C676" s="20" t="str">
        <f t="shared" si="54"/>
        <v>885</v>
      </c>
      <c r="D676" s="19" t="s">
        <v>855</v>
      </c>
      <c r="E676" s="26" t="s">
        <v>297</v>
      </c>
      <c r="F676" s="22" t="s">
        <v>216</v>
      </c>
      <c r="G676" s="22" t="s">
        <v>216</v>
      </c>
      <c r="H676" s="17">
        <v>214</v>
      </c>
      <c r="I676" s="48">
        <v>675</v>
      </c>
      <c r="K676" s="21" t="s">
        <v>3182</v>
      </c>
      <c r="L676" s="24" t="s">
        <v>1558</v>
      </c>
      <c r="M676" s="26" t="s">
        <v>3746</v>
      </c>
    </row>
    <row r="677" spans="1:13" x14ac:dyDescent="0.35">
      <c r="A677" s="17">
        <v>6902</v>
      </c>
      <c r="B677" s="21" t="s">
        <v>186</v>
      </c>
      <c r="C677" s="20" t="str">
        <f t="shared" si="54"/>
        <v>885</v>
      </c>
      <c r="D677" s="19" t="s">
        <v>856</v>
      </c>
      <c r="E677" s="26" t="s">
        <v>298</v>
      </c>
      <c r="F677" s="22" t="s">
        <v>216</v>
      </c>
      <c r="G677" s="22" t="s">
        <v>216</v>
      </c>
      <c r="H677" s="17">
        <v>216</v>
      </c>
      <c r="I677" s="48">
        <v>676</v>
      </c>
      <c r="K677" s="21" t="s">
        <v>3182</v>
      </c>
      <c r="L677" s="24" t="s">
        <v>1559</v>
      </c>
      <c r="M677" s="26" t="s">
        <v>3747</v>
      </c>
    </row>
    <row r="678" spans="1:13" x14ac:dyDescent="0.35">
      <c r="A678" s="17">
        <v>6903</v>
      </c>
      <c r="B678" s="21" t="s">
        <v>186</v>
      </c>
      <c r="C678" s="20" t="str">
        <f t="shared" si="54"/>
        <v>885</v>
      </c>
      <c r="D678" s="19" t="s">
        <v>857</v>
      </c>
      <c r="E678" s="26" t="s">
        <v>299</v>
      </c>
      <c r="F678" s="22" t="s">
        <v>216</v>
      </c>
      <c r="G678" s="22" t="s">
        <v>216</v>
      </c>
      <c r="H678" s="17">
        <v>217</v>
      </c>
      <c r="I678" s="48">
        <v>677</v>
      </c>
      <c r="K678" s="21" t="s">
        <v>3182</v>
      </c>
      <c r="L678" s="24" t="s">
        <v>1560</v>
      </c>
      <c r="M678" s="26" t="s">
        <v>3748</v>
      </c>
    </row>
    <row r="679" spans="1:13" x14ac:dyDescent="0.35">
      <c r="A679" s="17">
        <v>6904</v>
      </c>
      <c r="B679" s="21" t="s">
        <v>186</v>
      </c>
      <c r="C679" s="20" t="str">
        <f t="shared" si="54"/>
        <v>885</v>
      </c>
      <c r="D679" s="19" t="s">
        <v>858</v>
      </c>
      <c r="E679" s="26" t="s">
        <v>300</v>
      </c>
      <c r="F679" s="22" t="s">
        <v>216</v>
      </c>
      <c r="G679" s="22" t="s">
        <v>216</v>
      </c>
      <c r="H679" s="17">
        <v>218</v>
      </c>
      <c r="I679" s="48">
        <v>678</v>
      </c>
      <c r="K679" s="21" t="s">
        <v>3182</v>
      </c>
      <c r="L679" s="24" t="s">
        <v>1561</v>
      </c>
      <c r="M679" s="26" t="s">
        <v>3749</v>
      </c>
    </row>
    <row r="680" spans="1:13" x14ac:dyDescent="0.35">
      <c r="A680" s="17">
        <v>6905</v>
      </c>
      <c r="B680" s="21" t="s">
        <v>186</v>
      </c>
      <c r="C680" s="20" t="str">
        <f t="shared" si="54"/>
        <v>885</v>
      </c>
      <c r="D680" s="19" t="s">
        <v>859</v>
      </c>
      <c r="E680" s="26" t="s">
        <v>301</v>
      </c>
      <c r="F680" s="22" t="s">
        <v>216</v>
      </c>
      <c r="G680" s="22"/>
      <c r="H680" s="17">
        <v>219</v>
      </c>
      <c r="I680" s="48">
        <v>679</v>
      </c>
      <c r="K680" s="21" t="s">
        <v>3182</v>
      </c>
      <c r="L680" s="24" t="s">
        <v>1562</v>
      </c>
      <c r="M680" s="26" t="s">
        <v>3750</v>
      </c>
    </row>
    <row r="681" spans="1:13" x14ac:dyDescent="0.35">
      <c r="A681" s="17">
        <v>6907</v>
      </c>
      <c r="B681" s="21" t="s">
        <v>186</v>
      </c>
      <c r="C681" s="20" t="str">
        <f t="shared" si="54"/>
        <v>885</v>
      </c>
      <c r="D681" s="19" t="s">
        <v>860</v>
      </c>
      <c r="E681" s="26" t="s">
        <v>302</v>
      </c>
      <c r="F681" s="22" t="s">
        <v>216</v>
      </c>
      <c r="G681" s="22" t="s">
        <v>216</v>
      </c>
      <c r="H681" s="17">
        <v>221</v>
      </c>
      <c r="I681" s="48">
        <v>680</v>
      </c>
      <c r="K681" s="21" t="s">
        <v>3182</v>
      </c>
      <c r="L681" s="24" t="s">
        <v>1563</v>
      </c>
      <c r="M681" s="26" t="s">
        <v>3751</v>
      </c>
    </row>
    <row r="682" spans="1:13" x14ac:dyDescent="0.35">
      <c r="A682" s="17">
        <v>6908</v>
      </c>
      <c r="B682" s="21" t="s">
        <v>186</v>
      </c>
      <c r="C682" s="20" t="str">
        <f t="shared" si="54"/>
        <v>885</v>
      </c>
      <c r="D682" s="19" t="s">
        <v>861</v>
      </c>
      <c r="E682" s="26" t="s">
        <v>303</v>
      </c>
      <c r="F682" s="22" t="s">
        <v>216</v>
      </c>
      <c r="G682" s="22" t="s">
        <v>216</v>
      </c>
      <c r="H682" s="17">
        <v>222</v>
      </c>
      <c r="I682" s="48">
        <v>681</v>
      </c>
      <c r="K682" s="21" t="s">
        <v>3182</v>
      </c>
      <c r="L682" s="24" t="s">
        <v>1564</v>
      </c>
      <c r="M682" s="26" t="s">
        <v>3752</v>
      </c>
    </row>
    <row r="683" spans="1:13" x14ac:dyDescent="0.35">
      <c r="A683" s="17">
        <v>6910</v>
      </c>
      <c r="B683" s="21" t="s">
        <v>186</v>
      </c>
      <c r="C683" s="20" t="str">
        <f t="shared" si="54"/>
        <v>885</v>
      </c>
      <c r="D683" s="19" t="s">
        <v>862</v>
      </c>
      <c r="E683" s="26" t="s">
        <v>304</v>
      </c>
      <c r="F683" s="22" t="s">
        <v>216</v>
      </c>
      <c r="G683" s="22" t="s">
        <v>216</v>
      </c>
      <c r="H683" s="17">
        <v>224</v>
      </c>
      <c r="I683" s="48">
        <v>682</v>
      </c>
      <c r="K683" s="21" t="s">
        <v>3182</v>
      </c>
      <c r="L683" s="24" t="s">
        <v>1565</v>
      </c>
      <c r="M683" s="26" t="s">
        <v>3753</v>
      </c>
    </row>
    <row r="684" spans="1:13" x14ac:dyDescent="0.35">
      <c r="A684" s="17">
        <v>6911</v>
      </c>
      <c r="B684" s="21" t="s">
        <v>186</v>
      </c>
      <c r="C684" s="20" t="str">
        <f t="shared" si="54"/>
        <v>885</v>
      </c>
      <c r="D684" s="19" t="s">
        <v>863</v>
      </c>
      <c r="E684" s="26" t="s">
        <v>305</v>
      </c>
      <c r="F684" s="22" t="s">
        <v>216</v>
      </c>
      <c r="G684" s="22" t="s">
        <v>216</v>
      </c>
      <c r="H684" s="17">
        <v>225</v>
      </c>
      <c r="I684" s="48">
        <v>683</v>
      </c>
      <c r="K684" s="21" t="s">
        <v>3182</v>
      </c>
      <c r="L684" s="24" t="s">
        <v>1566</v>
      </c>
      <c r="M684" s="26" t="s">
        <v>3754</v>
      </c>
    </row>
    <row r="685" spans="1:13" x14ac:dyDescent="0.35">
      <c r="A685" s="17">
        <v>6912</v>
      </c>
      <c r="B685" s="21" t="s">
        <v>186</v>
      </c>
      <c r="C685" s="20" t="str">
        <f t="shared" si="54"/>
        <v>885</v>
      </c>
      <c r="D685" s="19" t="s">
        <v>864</v>
      </c>
      <c r="E685" s="26" t="s">
        <v>306</v>
      </c>
      <c r="F685" s="22" t="s">
        <v>216</v>
      </c>
      <c r="G685" s="22" t="s">
        <v>216</v>
      </c>
      <c r="H685" s="17">
        <v>226</v>
      </c>
      <c r="I685" s="48">
        <v>684</v>
      </c>
      <c r="K685" s="21" t="s">
        <v>3182</v>
      </c>
      <c r="L685" s="24" t="s">
        <v>1567</v>
      </c>
      <c r="M685" s="26" t="s">
        <v>3755</v>
      </c>
    </row>
    <row r="686" spans="1:13" x14ac:dyDescent="0.35">
      <c r="A686" s="17">
        <v>6912</v>
      </c>
      <c r="B686" s="21"/>
      <c r="C686" s="20" t="e">
        <f t="shared" si="54"/>
        <v>#VALUE!</v>
      </c>
      <c r="D686" s="19" t="s">
        <v>1999</v>
      </c>
      <c r="E686" s="26" t="s">
        <v>1999</v>
      </c>
      <c r="F686" s="22" t="s">
        <v>216</v>
      </c>
      <c r="G686" s="22" t="s">
        <v>216</v>
      </c>
      <c r="H686" s="17">
        <v>227</v>
      </c>
      <c r="I686" s="48">
        <v>685</v>
      </c>
      <c r="K686" s="21" t="s">
        <v>3182</v>
      </c>
      <c r="L686" s="28" t="s">
        <v>3946</v>
      </c>
      <c r="M686" s="26" t="s">
        <v>3756</v>
      </c>
    </row>
    <row r="687" spans="1:13" ht="13" x14ac:dyDescent="0.35">
      <c r="A687" s="17"/>
      <c r="B687" s="21"/>
      <c r="C687" s="20" t="e">
        <f t="shared" si="54"/>
        <v>#VALUE!</v>
      </c>
      <c r="D687" s="19"/>
      <c r="F687" s="22"/>
      <c r="G687" s="22"/>
      <c r="I687" s="48">
        <v>686</v>
      </c>
      <c r="J687" s="17" t="s">
        <v>3087</v>
      </c>
      <c r="K687" s="23" t="s">
        <v>3183</v>
      </c>
      <c r="M687" s="25" t="s">
        <v>3183</v>
      </c>
    </row>
    <row r="688" spans="1:13" x14ac:dyDescent="0.35">
      <c r="A688" s="17">
        <v>5934</v>
      </c>
      <c r="B688" s="19">
        <v>755</v>
      </c>
      <c r="C688" s="20" t="str">
        <f t="shared" ref="C688:C690" si="55">TRIM(B688)</f>
        <v>755</v>
      </c>
      <c r="D688" s="19" t="s">
        <v>804</v>
      </c>
      <c r="E688" s="21" t="s">
        <v>114</v>
      </c>
      <c r="F688" s="22" t="s">
        <v>216</v>
      </c>
      <c r="G688" s="22" t="s">
        <v>216</v>
      </c>
      <c r="H688" s="17">
        <v>167</v>
      </c>
      <c r="I688" s="48">
        <v>687</v>
      </c>
      <c r="K688" s="21" t="s">
        <v>3183</v>
      </c>
      <c r="L688" s="24" t="s">
        <v>1450</v>
      </c>
      <c r="M688" s="26" t="s">
        <v>3757</v>
      </c>
    </row>
    <row r="689" spans="1:13" x14ac:dyDescent="0.35">
      <c r="A689" s="17">
        <v>5961</v>
      </c>
      <c r="B689" s="19">
        <v>760</v>
      </c>
      <c r="C689" s="20" t="str">
        <f t="shared" si="55"/>
        <v>760</v>
      </c>
      <c r="D689" s="19" t="s">
        <v>804</v>
      </c>
      <c r="E689" s="21" t="s">
        <v>115</v>
      </c>
      <c r="F689" s="22" t="s">
        <v>216</v>
      </c>
      <c r="G689" s="22" t="s">
        <v>216</v>
      </c>
      <c r="H689" s="17">
        <v>168</v>
      </c>
      <c r="I689" s="48">
        <v>688</v>
      </c>
      <c r="K689" s="21" t="s">
        <v>3183</v>
      </c>
      <c r="L689" s="24" t="s">
        <v>1451</v>
      </c>
      <c r="M689" s="26" t="s">
        <v>3758</v>
      </c>
    </row>
    <row r="690" spans="1:13" x14ac:dyDescent="0.35">
      <c r="A690" s="17">
        <v>5998</v>
      </c>
      <c r="B690" s="19">
        <v>765</v>
      </c>
      <c r="C690" s="20" t="str">
        <f t="shared" si="55"/>
        <v>765</v>
      </c>
      <c r="D690" s="19" t="s">
        <v>804</v>
      </c>
      <c r="E690" s="21" t="s">
        <v>116</v>
      </c>
      <c r="F690" s="22" t="s">
        <v>216</v>
      </c>
      <c r="G690" s="22" t="s">
        <v>216</v>
      </c>
      <c r="H690" s="17">
        <v>169</v>
      </c>
      <c r="I690" s="48">
        <v>689</v>
      </c>
      <c r="K690" s="21" t="s">
        <v>3183</v>
      </c>
      <c r="L690" s="24" t="s">
        <v>1452</v>
      </c>
      <c r="M690" s="26" t="s">
        <v>3759</v>
      </c>
    </row>
    <row r="691" spans="1:13" ht="13" x14ac:dyDescent="0.35">
      <c r="A691" s="17"/>
      <c r="B691" s="21"/>
      <c r="C691" s="20" t="e">
        <f t="shared" ref="C691" si="56">LEFT(TRIM(D691),(FIND("-",TRIM(D691),1)-1))</f>
        <v>#VALUE!</v>
      </c>
      <c r="D691" s="19"/>
      <c r="F691" s="22"/>
      <c r="G691" s="22"/>
      <c r="I691" s="48">
        <v>690</v>
      </c>
      <c r="J691" s="17" t="s">
        <v>3087</v>
      </c>
      <c r="K691" s="23" t="s">
        <v>3093</v>
      </c>
      <c r="M691" s="25" t="s">
        <v>3093</v>
      </c>
    </row>
    <row r="692" spans="1:13" x14ac:dyDescent="0.35">
      <c r="A692" s="17">
        <v>322</v>
      </c>
      <c r="B692" s="19" t="s">
        <v>205</v>
      </c>
      <c r="C692" s="20" t="str">
        <f>TRIM(B692)</f>
        <v>037</v>
      </c>
      <c r="D692" s="19" t="s">
        <v>804</v>
      </c>
      <c r="E692" s="21" t="s">
        <v>5</v>
      </c>
      <c r="F692" s="22" t="s">
        <v>216</v>
      </c>
      <c r="G692" s="22" t="s">
        <v>216</v>
      </c>
      <c r="H692" s="17">
        <v>14</v>
      </c>
      <c r="I692" s="48">
        <v>691</v>
      </c>
      <c r="K692" s="21" t="s">
        <v>3093</v>
      </c>
      <c r="L692" s="24" t="s">
        <v>3947</v>
      </c>
      <c r="M692" s="26" t="s">
        <v>3760</v>
      </c>
    </row>
    <row r="693" spans="1:13" x14ac:dyDescent="0.35">
      <c r="A693" s="17">
        <v>329</v>
      </c>
      <c r="B693" s="21"/>
      <c r="C693" s="20" t="str">
        <f t="shared" ref="C693:C694" si="57">LEFT(TRIM(D693),(FIND("-",TRIM(D693),1)-1))</f>
        <v>037</v>
      </c>
      <c r="D693" s="19" t="s">
        <v>807</v>
      </c>
      <c r="E693" s="26" t="s">
        <v>802</v>
      </c>
      <c r="F693" s="22" t="s">
        <v>216</v>
      </c>
      <c r="G693" s="22" t="s">
        <v>216</v>
      </c>
      <c r="H693" s="17">
        <v>15</v>
      </c>
      <c r="I693" s="48">
        <v>692</v>
      </c>
      <c r="K693" s="21" t="s">
        <v>3093</v>
      </c>
      <c r="L693" s="24" t="s">
        <v>1520</v>
      </c>
      <c r="M693" s="26" t="s">
        <v>3761</v>
      </c>
    </row>
    <row r="694" spans="1:13" ht="13" x14ac:dyDescent="0.35">
      <c r="A694" s="17"/>
      <c r="B694" s="21"/>
      <c r="C694" s="20" t="e">
        <f t="shared" si="57"/>
        <v>#VALUE!</v>
      </c>
      <c r="D694" s="19"/>
      <c r="F694" s="22"/>
      <c r="G694" s="22"/>
      <c r="I694" s="48">
        <v>693</v>
      </c>
      <c r="J694" s="17" t="s">
        <v>3087</v>
      </c>
      <c r="K694" s="23" t="s">
        <v>3098</v>
      </c>
      <c r="M694" s="25" t="s">
        <v>3098</v>
      </c>
    </row>
    <row r="695" spans="1:13" x14ac:dyDescent="0.35">
      <c r="A695" s="17">
        <v>2625</v>
      </c>
      <c r="B695" s="19">
        <v>340</v>
      </c>
      <c r="C695" s="20" t="str">
        <f t="shared" ref="C695:C696" si="58">TRIM(B695)</f>
        <v>340</v>
      </c>
      <c r="D695" s="19" t="s">
        <v>804</v>
      </c>
      <c r="E695" s="21" t="s">
        <v>56</v>
      </c>
      <c r="F695" s="22" t="s">
        <v>216</v>
      </c>
      <c r="G695" s="22" t="s">
        <v>216</v>
      </c>
      <c r="H695" s="17">
        <v>105</v>
      </c>
      <c r="I695" s="48">
        <v>694</v>
      </c>
      <c r="K695" s="21" t="s">
        <v>3098</v>
      </c>
      <c r="L695" s="24" t="s">
        <v>1398</v>
      </c>
      <c r="M695" s="26" t="s">
        <v>3762</v>
      </c>
    </row>
    <row r="696" spans="1:13" x14ac:dyDescent="0.35">
      <c r="A696" s="17">
        <v>2671</v>
      </c>
      <c r="B696" s="19">
        <v>345</v>
      </c>
      <c r="C696" s="20" t="str">
        <f t="shared" si="58"/>
        <v>345</v>
      </c>
      <c r="D696" s="19" t="s">
        <v>804</v>
      </c>
      <c r="E696" s="21" t="s">
        <v>57</v>
      </c>
      <c r="F696" s="22" t="s">
        <v>216</v>
      </c>
      <c r="G696" s="22" t="s">
        <v>216</v>
      </c>
      <c r="H696" s="17">
        <v>106</v>
      </c>
      <c r="I696" s="48">
        <v>695</v>
      </c>
      <c r="K696" s="21" t="s">
        <v>3098</v>
      </c>
      <c r="L696" s="24" t="s">
        <v>1399</v>
      </c>
      <c r="M696" s="26" t="s">
        <v>3763</v>
      </c>
    </row>
    <row r="697" spans="1:13" ht="13" x14ac:dyDescent="0.35">
      <c r="A697" s="17"/>
      <c r="B697" s="19"/>
      <c r="C697" s="20" t="e">
        <f t="shared" ref="C697" si="59">LEFT(TRIM(D697),(FIND("-",TRIM(D697),1)-1))</f>
        <v>#VALUE!</v>
      </c>
      <c r="D697" s="19"/>
      <c r="E697" s="21"/>
      <c r="F697" s="22"/>
      <c r="G697" s="22"/>
      <c r="I697" s="48">
        <v>696</v>
      </c>
      <c r="J697" s="17" t="s">
        <v>3087</v>
      </c>
      <c r="K697" s="23" t="s">
        <v>3099</v>
      </c>
      <c r="M697" s="25" t="s">
        <v>3099</v>
      </c>
    </row>
    <row r="698" spans="1:13" x14ac:dyDescent="0.35">
      <c r="A698" s="17">
        <v>2993</v>
      </c>
      <c r="B698" s="19">
        <v>405</v>
      </c>
      <c r="C698" s="20" t="str">
        <f t="shared" ref="C698" si="60">TRIM(B698)</f>
        <v>405</v>
      </c>
      <c r="D698" s="19" t="s">
        <v>804</v>
      </c>
      <c r="E698" s="21" t="s">
        <v>64</v>
      </c>
      <c r="F698" s="22" t="s">
        <v>216</v>
      </c>
      <c r="G698" s="22" t="s">
        <v>216</v>
      </c>
      <c r="H698" s="17">
        <v>113</v>
      </c>
      <c r="I698" s="48">
        <v>697</v>
      </c>
      <c r="K698" s="21" t="s">
        <v>3099</v>
      </c>
      <c r="L698" s="24" t="s">
        <v>1405</v>
      </c>
      <c r="M698" s="26" t="s">
        <v>3764</v>
      </c>
    </row>
    <row r="699" spans="1:13" x14ac:dyDescent="0.35">
      <c r="A699" s="17">
        <v>3000</v>
      </c>
      <c r="B699" s="21" t="s">
        <v>186</v>
      </c>
      <c r="C699" s="20" t="str">
        <f t="shared" ref="C699:C702" si="61">LEFT(TRIM(D699),(FIND("-",TRIM(D699),1)-1))</f>
        <v>405</v>
      </c>
      <c r="D699" s="19" t="s">
        <v>835</v>
      </c>
      <c r="E699" s="26" t="s">
        <v>277</v>
      </c>
      <c r="F699" s="22" t="s">
        <v>218</v>
      </c>
      <c r="G699" s="22" t="s">
        <v>218</v>
      </c>
      <c r="H699" s="17">
        <v>114</v>
      </c>
      <c r="I699" s="48">
        <v>698</v>
      </c>
      <c r="K699" s="21" t="s">
        <v>3099</v>
      </c>
      <c r="L699" s="24" t="s">
        <v>1538</v>
      </c>
      <c r="M699" s="26" t="s">
        <v>3765</v>
      </c>
    </row>
    <row r="700" spans="1:13" x14ac:dyDescent="0.35">
      <c r="A700" s="17">
        <v>3002</v>
      </c>
      <c r="B700" s="21" t="s">
        <v>186</v>
      </c>
      <c r="C700" s="20" t="str">
        <f t="shared" si="61"/>
        <v>405</v>
      </c>
      <c r="D700" s="19" t="s">
        <v>836</v>
      </c>
      <c r="E700" s="26" t="s">
        <v>278</v>
      </c>
      <c r="F700" s="22" t="s">
        <v>218</v>
      </c>
      <c r="G700" s="22" t="s">
        <v>218</v>
      </c>
      <c r="H700" s="17">
        <v>115</v>
      </c>
      <c r="I700" s="48">
        <v>699</v>
      </c>
      <c r="K700" s="21" t="s">
        <v>3099</v>
      </c>
      <c r="L700" s="24" t="s">
        <v>1539</v>
      </c>
      <c r="M700" s="26" t="s">
        <v>3766</v>
      </c>
    </row>
    <row r="701" spans="1:13" x14ac:dyDescent="0.35">
      <c r="A701" s="17">
        <v>3004</v>
      </c>
      <c r="B701" s="21" t="s">
        <v>186</v>
      </c>
      <c r="C701" s="20" t="str">
        <f t="shared" si="61"/>
        <v>405</v>
      </c>
      <c r="D701" s="19" t="s">
        <v>837</v>
      </c>
      <c r="E701" s="26" t="s">
        <v>279</v>
      </c>
      <c r="F701" s="22" t="s">
        <v>216</v>
      </c>
      <c r="G701" s="22" t="s">
        <v>216</v>
      </c>
      <c r="H701" s="17">
        <v>116</v>
      </c>
      <c r="I701" s="48">
        <v>700</v>
      </c>
      <c r="K701" s="21" t="s">
        <v>3099</v>
      </c>
      <c r="L701" s="24" t="s">
        <v>1540</v>
      </c>
      <c r="M701" s="26" t="s">
        <v>3767</v>
      </c>
    </row>
    <row r="702" spans="1:13" ht="13" x14ac:dyDescent="0.35">
      <c r="A702" s="17"/>
      <c r="B702" s="21"/>
      <c r="C702" s="20" t="e">
        <f t="shared" si="61"/>
        <v>#VALUE!</v>
      </c>
      <c r="D702" s="19"/>
      <c r="F702" s="22"/>
      <c r="G702" s="22"/>
      <c r="I702" s="48">
        <v>701</v>
      </c>
      <c r="J702" s="17" t="s">
        <v>3087</v>
      </c>
      <c r="K702" s="23" t="s">
        <v>3100</v>
      </c>
      <c r="M702" s="25" t="s">
        <v>3100</v>
      </c>
    </row>
    <row r="703" spans="1:13" x14ac:dyDescent="0.35">
      <c r="A703" s="17">
        <v>7</v>
      </c>
      <c r="B703" s="19" t="s">
        <v>198</v>
      </c>
      <c r="C703" s="20" t="str">
        <f t="shared" ref="C703:C706" si="62">TRIM(B703)</f>
        <v>005</v>
      </c>
      <c r="D703" s="21"/>
      <c r="E703" s="21" t="s">
        <v>0</v>
      </c>
      <c r="F703" s="22" t="s">
        <v>216</v>
      </c>
      <c r="G703" s="22"/>
      <c r="H703" s="17">
        <v>7</v>
      </c>
      <c r="I703" s="48">
        <v>702</v>
      </c>
      <c r="K703" s="21" t="s">
        <v>3100</v>
      </c>
      <c r="L703" s="24" t="s">
        <v>1348</v>
      </c>
      <c r="M703" s="26" t="s">
        <v>3768</v>
      </c>
    </row>
    <row r="704" spans="1:13" x14ac:dyDescent="0.35">
      <c r="A704" s="17">
        <v>18</v>
      </c>
      <c r="B704" s="19" t="s">
        <v>199</v>
      </c>
      <c r="C704" s="20" t="str">
        <f t="shared" si="62"/>
        <v>010</v>
      </c>
      <c r="D704" s="19" t="s">
        <v>804</v>
      </c>
      <c r="E704" s="21" t="s">
        <v>1</v>
      </c>
      <c r="F704" s="22" t="s">
        <v>216</v>
      </c>
      <c r="G704" s="22"/>
      <c r="H704" s="17">
        <v>8</v>
      </c>
      <c r="I704" s="48">
        <v>703</v>
      </c>
      <c r="K704" s="21" t="s">
        <v>3100</v>
      </c>
      <c r="L704" s="24" t="s">
        <v>1349</v>
      </c>
      <c r="M704" s="26" t="s">
        <v>3769</v>
      </c>
    </row>
    <row r="705" spans="1:28" x14ac:dyDescent="0.35">
      <c r="A705" s="17">
        <v>168</v>
      </c>
      <c r="B705" s="19" t="s">
        <v>203</v>
      </c>
      <c r="C705" s="20" t="str">
        <f t="shared" si="62"/>
        <v>025</v>
      </c>
      <c r="D705" s="19" t="s">
        <v>804</v>
      </c>
      <c r="E705" s="21" t="s">
        <v>3</v>
      </c>
      <c r="F705" s="22" t="s">
        <v>216</v>
      </c>
      <c r="G705" s="22" t="s">
        <v>216</v>
      </c>
      <c r="H705" s="17">
        <v>10</v>
      </c>
      <c r="I705" s="48">
        <v>704</v>
      </c>
      <c r="K705" s="21" t="s">
        <v>3100</v>
      </c>
      <c r="L705" s="24" t="s">
        <v>1351</v>
      </c>
      <c r="M705" s="26" t="s">
        <v>3770</v>
      </c>
    </row>
    <row r="706" spans="1:28" x14ac:dyDescent="0.35">
      <c r="A706" s="17">
        <v>182</v>
      </c>
      <c r="B706" s="19" t="s">
        <v>204</v>
      </c>
      <c r="C706" s="20" t="str">
        <f t="shared" si="62"/>
        <v>031</v>
      </c>
      <c r="D706" s="19" t="s">
        <v>804</v>
      </c>
      <c r="E706" s="21" t="s">
        <v>4</v>
      </c>
      <c r="F706" s="22" t="s">
        <v>216</v>
      </c>
      <c r="G706" s="22" t="s">
        <v>216</v>
      </c>
      <c r="H706" s="17">
        <v>11</v>
      </c>
      <c r="I706" s="48">
        <v>705</v>
      </c>
      <c r="K706" s="21" t="s">
        <v>3100</v>
      </c>
      <c r="L706" s="24" t="s">
        <v>1352</v>
      </c>
      <c r="M706" s="26" t="s">
        <v>3771</v>
      </c>
    </row>
    <row r="707" spans="1:28" x14ac:dyDescent="0.35">
      <c r="A707" s="17">
        <v>237</v>
      </c>
      <c r="B707" s="21"/>
      <c r="C707" s="20" t="str">
        <f t="shared" ref="C707:C708" si="63">LEFT(TRIM(D707),(FIND("-",TRIM(D707),1)-1))</f>
        <v>031</v>
      </c>
      <c r="D707" s="19" t="s">
        <v>805</v>
      </c>
      <c r="E707" s="26" t="s">
        <v>800</v>
      </c>
      <c r="F707" s="22" t="s">
        <v>216</v>
      </c>
      <c r="G707" s="22" t="s">
        <v>216</v>
      </c>
      <c r="H707" s="17">
        <v>12</v>
      </c>
      <c r="I707" s="48">
        <v>706</v>
      </c>
      <c r="K707" s="21" t="s">
        <v>3100</v>
      </c>
      <c r="L707" s="24" t="s">
        <v>1518</v>
      </c>
      <c r="M707" s="26" t="s">
        <v>3772</v>
      </c>
    </row>
    <row r="708" spans="1:28" x14ac:dyDescent="0.35">
      <c r="A708" s="17">
        <v>238</v>
      </c>
      <c r="B708" s="21"/>
      <c r="C708" s="20" t="str">
        <f t="shared" si="63"/>
        <v>031</v>
      </c>
      <c r="D708" s="19" t="s">
        <v>806</v>
      </c>
      <c r="E708" s="26" t="s">
        <v>801</v>
      </c>
      <c r="F708" s="22" t="s">
        <v>216</v>
      </c>
      <c r="G708" s="22" t="s">
        <v>216</v>
      </c>
      <c r="H708" s="17">
        <v>13</v>
      </c>
      <c r="I708" s="48">
        <v>707</v>
      </c>
      <c r="K708" s="21" t="s">
        <v>3100</v>
      </c>
      <c r="L708" s="24" t="s">
        <v>1519</v>
      </c>
      <c r="M708" s="26" t="s">
        <v>3773</v>
      </c>
    </row>
    <row r="709" spans="1:28" x14ac:dyDescent="0.35">
      <c r="A709" s="17">
        <v>758</v>
      </c>
      <c r="B709" s="19" t="s">
        <v>215</v>
      </c>
      <c r="C709" s="20" t="str">
        <f t="shared" ref="C709:C761" si="64">TRIM(B709)</f>
        <v>085</v>
      </c>
      <c r="D709" s="19" t="s">
        <v>804</v>
      </c>
      <c r="E709" s="21" t="s">
        <v>15</v>
      </c>
      <c r="F709" s="22" t="s">
        <v>216</v>
      </c>
      <c r="G709" s="22" t="s">
        <v>216</v>
      </c>
      <c r="H709" s="17">
        <v>25</v>
      </c>
      <c r="I709" s="48">
        <v>708</v>
      </c>
      <c r="K709" s="21" t="s">
        <v>3100</v>
      </c>
      <c r="L709" s="24" t="s">
        <v>1361</v>
      </c>
      <c r="M709" s="26" t="s">
        <v>3774</v>
      </c>
    </row>
    <row r="710" spans="1:28" x14ac:dyDescent="0.35">
      <c r="A710" s="17">
        <v>821</v>
      </c>
      <c r="B710" s="19">
        <v>100</v>
      </c>
      <c r="C710" s="20" t="str">
        <f t="shared" si="64"/>
        <v>100</v>
      </c>
      <c r="D710" s="19" t="s">
        <v>804</v>
      </c>
      <c r="E710" s="21" t="s">
        <v>16</v>
      </c>
      <c r="F710" s="22" t="s">
        <v>216</v>
      </c>
      <c r="G710" s="22" t="s">
        <v>216</v>
      </c>
      <c r="H710" s="17">
        <v>26</v>
      </c>
      <c r="I710" s="48">
        <v>709</v>
      </c>
      <c r="K710" s="21" t="s">
        <v>3100</v>
      </c>
      <c r="L710" s="24" t="s">
        <v>1362</v>
      </c>
      <c r="M710" s="26" t="s">
        <v>3775</v>
      </c>
    </row>
    <row r="711" spans="1:28" x14ac:dyDescent="0.35">
      <c r="A711" s="17">
        <v>848</v>
      </c>
      <c r="B711" s="19">
        <v>105</v>
      </c>
      <c r="C711" s="20" t="str">
        <f t="shared" si="64"/>
        <v>105</v>
      </c>
      <c r="D711" s="19" t="s">
        <v>804</v>
      </c>
      <c r="E711" s="21" t="s">
        <v>17</v>
      </c>
      <c r="F711" s="22" t="s">
        <v>216</v>
      </c>
      <c r="G711" s="22" t="s">
        <v>216</v>
      </c>
      <c r="H711" s="17">
        <v>27</v>
      </c>
      <c r="I711" s="48">
        <v>710</v>
      </c>
      <c r="K711" s="21" t="s">
        <v>3100</v>
      </c>
      <c r="L711" s="24" t="s">
        <v>1363</v>
      </c>
      <c r="M711" s="26" t="s">
        <v>3776</v>
      </c>
    </row>
    <row r="712" spans="1:28" s="44" customFormat="1" ht="13" x14ac:dyDescent="0.35">
      <c r="A712" s="45">
        <v>859</v>
      </c>
      <c r="B712" s="46">
        <v>110</v>
      </c>
      <c r="C712" s="47" t="str">
        <f t="shared" si="64"/>
        <v>110</v>
      </c>
      <c r="D712" s="46" t="s">
        <v>804</v>
      </c>
      <c r="E712" s="27" t="s">
        <v>18</v>
      </c>
      <c r="F712" s="18" t="s">
        <v>216</v>
      </c>
      <c r="G712" s="18" t="s">
        <v>216</v>
      </c>
      <c r="H712" s="45">
        <v>29</v>
      </c>
      <c r="I712" s="49">
        <v>711</v>
      </c>
      <c r="J712" s="45"/>
      <c r="K712" s="27" t="s">
        <v>3100</v>
      </c>
      <c r="L712" s="28" t="s">
        <v>1364</v>
      </c>
      <c r="M712" s="44" t="s">
        <v>3777</v>
      </c>
      <c r="N712" s="27"/>
      <c r="O712" s="27"/>
      <c r="P712" s="27"/>
      <c r="Q712" s="43"/>
      <c r="R712" s="27"/>
      <c r="S712" s="27"/>
      <c r="T712" s="27"/>
      <c r="U712" s="27"/>
      <c r="V712" s="27"/>
      <c r="W712" s="27"/>
      <c r="X712" s="27"/>
      <c r="AB712" s="45"/>
    </row>
    <row r="713" spans="1:28" s="44" customFormat="1" ht="13" x14ac:dyDescent="0.35">
      <c r="A713" s="17">
        <v>1061</v>
      </c>
      <c r="B713" s="19">
        <v>145</v>
      </c>
      <c r="C713" s="20" t="str">
        <f t="shared" si="64"/>
        <v>145</v>
      </c>
      <c r="D713" s="19" t="s">
        <v>804</v>
      </c>
      <c r="E713" s="21" t="s">
        <v>23</v>
      </c>
      <c r="F713" s="22" t="s">
        <v>216</v>
      </c>
      <c r="G713" s="22"/>
      <c r="H713" s="17">
        <v>34</v>
      </c>
      <c r="I713" s="48">
        <v>712</v>
      </c>
      <c r="J713" s="17"/>
      <c r="K713" s="21" t="s">
        <v>3100</v>
      </c>
      <c r="L713" s="24" t="s">
        <v>1369</v>
      </c>
      <c r="M713" s="26" t="s">
        <v>3778</v>
      </c>
      <c r="N713" s="27"/>
      <c r="O713" s="27"/>
      <c r="P713" s="27"/>
      <c r="Q713" s="43"/>
      <c r="R713" s="27"/>
      <c r="S713" s="27"/>
      <c r="T713" s="27"/>
      <c r="U713" s="27"/>
      <c r="V713" s="27"/>
      <c r="W713" s="27"/>
      <c r="X713" s="27"/>
      <c r="AB713" s="45"/>
    </row>
    <row r="714" spans="1:28" s="44" customFormat="1" ht="13" x14ac:dyDescent="0.35">
      <c r="A714" s="17">
        <v>1405</v>
      </c>
      <c r="B714" s="19">
        <v>192</v>
      </c>
      <c r="C714" s="20" t="str">
        <f t="shared" si="64"/>
        <v>192</v>
      </c>
      <c r="D714" s="19" t="s">
        <v>804</v>
      </c>
      <c r="E714" s="21" t="s">
        <v>29</v>
      </c>
      <c r="F714" s="22" t="s">
        <v>216</v>
      </c>
      <c r="G714" s="22" t="s">
        <v>216</v>
      </c>
      <c r="H714" s="17">
        <v>61</v>
      </c>
      <c r="I714" s="48">
        <v>713</v>
      </c>
      <c r="J714" s="17"/>
      <c r="K714" s="21" t="s">
        <v>3100</v>
      </c>
      <c r="L714" s="24" t="s">
        <v>1374</v>
      </c>
      <c r="M714" s="26" t="s">
        <v>3779</v>
      </c>
      <c r="N714" s="27"/>
      <c r="O714" s="27"/>
      <c r="P714" s="27"/>
      <c r="Q714" s="43"/>
      <c r="R714" s="27"/>
      <c r="S714" s="27"/>
      <c r="T714" s="27"/>
      <c r="U714" s="27"/>
      <c r="V714" s="27"/>
      <c r="W714" s="27"/>
      <c r="X714" s="27"/>
      <c r="AB714" s="45"/>
    </row>
    <row r="715" spans="1:28" s="44" customFormat="1" ht="13" x14ac:dyDescent="0.35">
      <c r="A715" s="17">
        <v>2022</v>
      </c>
      <c r="B715" s="19">
        <v>255</v>
      </c>
      <c r="C715" s="20" t="str">
        <f t="shared" si="64"/>
        <v>255</v>
      </c>
      <c r="D715" s="19" t="s">
        <v>804</v>
      </c>
      <c r="E715" s="21" t="s">
        <v>40</v>
      </c>
      <c r="F715" s="22" t="s">
        <v>216</v>
      </c>
      <c r="G715" s="22" t="s">
        <v>216</v>
      </c>
      <c r="H715" s="17">
        <v>88</v>
      </c>
      <c r="I715" s="48">
        <v>714</v>
      </c>
      <c r="J715" s="17"/>
      <c r="K715" s="21" t="s">
        <v>3100</v>
      </c>
      <c r="L715" s="24" t="s">
        <v>1382</v>
      </c>
      <c r="M715" s="26" t="s">
        <v>3780</v>
      </c>
      <c r="N715" s="27"/>
      <c r="O715" s="27"/>
      <c r="P715" s="27"/>
      <c r="Q715" s="43"/>
      <c r="R715" s="27"/>
      <c r="S715" s="27"/>
      <c r="T715" s="27"/>
      <c r="U715" s="27"/>
      <c r="V715" s="27"/>
      <c r="W715" s="27"/>
      <c r="X715" s="27"/>
      <c r="AB715" s="45"/>
    </row>
    <row r="716" spans="1:28" s="44" customFormat="1" ht="13" x14ac:dyDescent="0.35">
      <c r="A716" s="17">
        <v>2222</v>
      </c>
      <c r="B716" s="19">
        <v>280</v>
      </c>
      <c r="C716" s="20" t="str">
        <f t="shared" si="64"/>
        <v>280</v>
      </c>
      <c r="D716" s="19" t="s">
        <v>804</v>
      </c>
      <c r="E716" s="21" t="s">
        <v>43</v>
      </c>
      <c r="F716" s="22" t="s">
        <v>216</v>
      </c>
      <c r="G716" s="22" t="s">
        <v>216</v>
      </c>
      <c r="H716" s="17">
        <v>92</v>
      </c>
      <c r="I716" s="48">
        <v>715</v>
      </c>
      <c r="J716" s="17"/>
      <c r="K716" s="21" t="s">
        <v>3100</v>
      </c>
      <c r="L716" s="24" t="s">
        <v>1385</v>
      </c>
      <c r="M716" s="26" t="s">
        <v>3781</v>
      </c>
      <c r="N716" s="27"/>
      <c r="O716" s="27"/>
      <c r="P716" s="27"/>
      <c r="Q716" s="43"/>
      <c r="R716" s="27"/>
      <c r="S716" s="27"/>
      <c r="T716" s="27"/>
      <c r="U716" s="27"/>
      <c r="V716" s="27"/>
      <c r="W716" s="27"/>
      <c r="X716" s="27"/>
      <c r="AB716" s="45"/>
    </row>
    <row r="717" spans="1:28" s="44" customFormat="1" ht="13" x14ac:dyDescent="0.35">
      <c r="A717" s="17">
        <v>2240</v>
      </c>
      <c r="B717" s="19">
        <v>285</v>
      </c>
      <c r="C717" s="20" t="str">
        <f t="shared" si="64"/>
        <v>285</v>
      </c>
      <c r="D717" s="19" t="s">
        <v>804</v>
      </c>
      <c r="E717" s="21" t="s">
        <v>44</v>
      </c>
      <c r="F717" s="22" t="s">
        <v>216</v>
      </c>
      <c r="G717" s="22" t="s">
        <v>216</v>
      </c>
      <c r="H717" s="17">
        <v>93</v>
      </c>
      <c r="I717" s="48">
        <v>716</v>
      </c>
      <c r="J717" s="17"/>
      <c r="K717" s="21" t="s">
        <v>3100</v>
      </c>
      <c r="L717" s="24" t="s">
        <v>1386</v>
      </c>
      <c r="M717" s="26" t="s">
        <v>3782</v>
      </c>
      <c r="N717" s="27"/>
      <c r="O717" s="27"/>
      <c r="P717" s="27"/>
      <c r="Q717" s="43"/>
      <c r="R717" s="27"/>
      <c r="S717" s="27"/>
      <c r="T717" s="27"/>
      <c r="U717" s="27"/>
      <c r="V717" s="27"/>
      <c r="W717" s="27"/>
      <c r="X717" s="27"/>
      <c r="AB717" s="45"/>
    </row>
    <row r="718" spans="1:28" s="44" customFormat="1" ht="13" x14ac:dyDescent="0.35">
      <c r="A718" s="17">
        <v>2335</v>
      </c>
      <c r="B718" s="19">
        <v>287</v>
      </c>
      <c r="C718" s="20" t="str">
        <f t="shared" si="64"/>
        <v>287</v>
      </c>
      <c r="D718" s="19" t="s">
        <v>804</v>
      </c>
      <c r="E718" s="21" t="s">
        <v>45</v>
      </c>
      <c r="F718" s="22" t="s">
        <v>216</v>
      </c>
      <c r="G718" s="22" t="s">
        <v>216</v>
      </c>
      <c r="H718" s="17">
        <v>94</v>
      </c>
      <c r="I718" s="48">
        <v>717</v>
      </c>
      <c r="J718" s="17"/>
      <c r="K718" s="21" t="s">
        <v>3100</v>
      </c>
      <c r="L718" s="24" t="s">
        <v>1387</v>
      </c>
      <c r="M718" s="26" t="s">
        <v>3783</v>
      </c>
      <c r="N718" s="27"/>
      <c r="O718" s="27"/>
      <c r="P718" s="27"/>
      <c r="Q718" s="43"/>
      <c r="R718" s="27"/>
      <c r="S718" s="27"/>
      <c r="T718" s="27"/>
      <c r="U718" s="27"/>
      <c r="V718" s="27"/>
      <c r="W718" s="27"/>
      <c r="X718" s="27"/>
      <c r="AB718" s="45"/>
    </row>
    <row r="719" spans="1:28" s="44" customFormat="1" ht="13" x14ac:dyDescent="0.35">
      <c r="A719" s="17">
        <v>2377</v>
      </c>
      <c r="B719" s="19">
        <v>295</v>
      </c>
      <c r="C719" s="20" t="str">
        <f t="shared" si="64"/>
        <v>295</v>
      </c>
      <c r="D719" s="19" t="s">
        <v>804</v>
      </c>
      <c r="E719" s="21" t="s">
        <v>47</v>
      </c>
      <c r="F719" s="22" t="s">
        <v>216</v>
      </c>
      <c r="G719" s="22" t="s">
        <v>216</v>
      </c>
      <c r="H719" s="17">
        <v>96</v>
      </c>
      <c r="I719" s="48">
        <v>718</v>
      </c>
      <c r="J719" s="17"/>
      <c r="K719" s="21" t="s">
        <v>3100</v>
      </c>
      <c r="L719" s="24" t="s">
        <v>1389</v>
      </c>
      <c r="M719" s="26" t="s">
        <v>3784</v>
      </c>
      <c r="N719" s="27"/>
      <c r="O719" s="27"/>
      <c r="P719" s="27"/>
      <c r="Q719" s="43"/>
      <c r="R719" s="27"/>
      <c r="S719" s="27"/>
      <c r="T719" s="27"/>
      <c r="U719" s="27"/>
      <c r="V719" s="27"/>
      <c r="W719" s="27"/>
      <c r="X719" s="27"/>
      <c r="AB719" s="45"/>
    </row>
    <row r="720" spans="1:28" s="44" customFormat="1" ht="13" x14ac:dyDescent="0.35">
      <c r="A720" s="17">
        <v>2476</v>
      </c>
      <c r="B720" s="19">
        <v>312</v>
      </c>
      <c r="C720" s="20" t="str">
        <f t="shared" si="64"/>
        <v>312</v>
      </c>
      <c r="D720" s="19" t="s">
        <v>804</v>
      </c>
      <c r="E720" s="21" t="s">
        <v>51</v>
      </c>
      <c r="F720" s="22" t="s">
        <v>216</v>
      </c>
      <c r="G720" s="22" t="s">
        <v>216</v>
      </c>
      <c r="H720" s="17">
        <v>100</v>
      </c>
      <c r="I720" s="48">
        <v>719</v>
      </c>
      <c r="J720" s="17"/>
      <c r="K720" s="21" t="s">
        <v>3100</v>
      </c>
      <c r="L720" s="24" t="s">
        <v>1393</v>
      </c>
      <c r="M720" s="26" t="s">
        <v>3785</v>
      </c>
      <c r="N720" s="27"/>
      <c r="O720" s="27"/>
      <c r="P720" s="27"/>
      <c r="Q720" s="43"/>
      <c r="R720" s="27"/>
      <c r="S720" s="27"/>
      <c r="T720" s="27"/>
      <c r="U720" s="27"/>
      <c r="V720" s="27"/>
      <c r="W720" s="27"/>
      <c r="X720" s="27"/>
      <c r="AB720" s="45"/>
    </row>
    <row r="721" spans="1:28" s="44" customFormat="1" ht="13" x14ac:dyDescent="0.35">
      <c r="A721" s="17">
        <v>2488</v>
      </c>
      <c r="B721" s="19">
        <v>315</v>
      </c>
      <c r="C721" s="20" t="str">
        <f t="shared" si="64"/>
        <v>315</v>
      </c>
      <c r="D721" s="19" t="s">
        <v>804</v>
      </c>
      <c r="E721" s="21" t="s">
        <v>52</v>
      </c>
      <c r="F721" s="22" t="s">
        <v>216</v>
      </c>
      <c r="G721" s="22" t="s">
        <v>216</v>
      </c>
      <c r="H721" s="17">
        <v>101</v>
      </c>
      <c r="I721" s="48">
        <v>720</v>
      </c>
      <c r="J721" s="17"/>
      <c r="K721" s="21" t="s">
        <v>3100</v>
      </c>
      <c r="L721" s="24" t="s">
        <v>1394</v>
      </c>
      <c r="M721" s="26" t="s">
        <v>3786</v>
      </c>
      <c r="N721" s="27"/>
      <c r="O721" s="27"/>
      <c r="P721" s="27"/>
      <c r="Q721" s="43"/>
      <c r="R721" s="27"/>
      <c r="S721" s="27"/>
      <c r="T721" s="27"/>
      <c r="U721" s="27"/>
      <c r="V721" s="27"/>
      <c r="W721" s="27"/>
      <c r="X721" s="27"/>
      <c r="AB721" s="45"/>
    </row>
    <row r="722" spans="1:28" s="44" customFormat="1" ht="13" x14ac:dyDescent="0.35">
      <c r="A722" s="17">
        <v>2517</v>
      </c>
      <c r="B722" s="19">
        <v>320</v>
      </c>
      <c r="C722" s="20" t="str">
        <f t="shared" si="64"/>
        <v>320</v>
      </c>
      <c r="D722" s="19" t="s">
        <v>804</v>
      </c>
      <c r="E722" s="21" t="s">
        <v>53</v>
      </c>
      <c r="F722" s="22" t="s">
        <v>216</v>
      </c>
      <c r="G722" s="22" t="s">
        <v>216</v>
      </c>
      <c r="H722" s="17">
        <v>102</v>
      </c>
      <c r="I722" s="48">
        <v>721</v>
      </c>
      <c r="J722" s="17"/>
      <c r="K722" s="21" t="s">
        <v>3100</v>
      </c>
      <c r="L722" s="24" t="s">
        <v>1395</v>
      </c>
      <c r="M722" s="26" t="s">
        <v>3787</v>
      </c>
      <c r="N722" s="27"/>
      <c r="O722" s="27"/>
      <c r="P722" s="27"/>
      <c r="Q722" s="43"/>
      <c r="R722" s="27"/>
      <c r="S722" s="27"/>
      <c r="T722" s="27"/>
      <c r="U722" s="27"/>
      <c r="V722" s="27"/>
      <c r="W722" s="27"/>
      <c r="X722" s="27"/>
      <c r="AB722" s="45"/>
    </row>
    <row r="723" spans="1:28" s="44" customFormat="1" ht="13" x14ac:dyDescent="0.35">
      <c r="A723" s="17">
        <v>2600</v>
      </c>
      <c r="B723" s="19">
        <v>335</v>
      </c>
      <c r="C723" s="20" t="str">
        <f t="shared" si="64"/>
        <v>335</v>
      </c>
      <c r="D723" s="19" t="s">
        <v>804</v>
      </c>
      <c r="E723" s="21" t="s">
        <v>55</v>
      </c>
      <c r="F723" s="22" t="s">
        <v>216</v>
      </c>
      <c r="G723" s="22" t="s">
        <v>216</v>
      </c>
      <c r="H723" s="17">
        <v>104</v>
      </c>
      <c r="I723" s="48">
        <v>722</v>
      </c>
      <c r="J723" s="17"/>
      <c r="K723" s="21" t="s">
        <v>3100</v>
      </c>
      <c r="L723" s="24" t="s">
        <v>1397</v>
      </c>
      <c r="M723" s="26" t="s">
        <v>3788</v>
      </c>
      <c r="N723" s="27"/>
      <c r="O723" s="27"/>
      <c r="P723" s="27"/>
      <c r="Q723" s="43"/>
      <c r="R723" s="27"/>
      <c r="S723" s="27"/>
      <c r="T723" s="27"/>
      <c r="U723" s="27"/>
      <c r="V723" s="27"/>
      <c r="W723" s="27"/>
      <c r="X723" s="27"/>
      <c r="AB723" s="45"/>
    </row>
    <row r="724" spans="1:28" s="44" customFormat="1" ht="13" x14ac:dyDescent="0.35">
      <c r="A724" s="17">
        <v>2970</v>
      </c>
      <c r="B724" s="19">
        <v>400</v>
      </c>
      <c r="C724" s="20" t="str">
        <f t="shared" si="64"/>
        <v>400</v>
      </c>
      <c r="D724" s="19" t="s">
        <v>804</v>
      </c>
      <c r="E724" s="21" t="s">
        <v>63</v>
      </c>
      <c r="F724" s="22" t="s">
        <v>216</v>
      </c>
      <c r="G724" s="22" t="s">
        <v>216</v>
      </c>
      <c r="H724" s="17">
        <v>112</v>
      </c>
      <c r="I724" s="48">
        <v>723</v>
      </c>
      <c r="J724" s="17"/>
      <c r="K724" s="21" t="s">
        <v>3100</v>
      </c>
      <c r="L724" s="24" t="s">
        <v>1404</v>
      </c>
      <c r="M724" s="26" t="s">
        <v>3789</v>
      </c>
      <c r="N724" s="27"/>
      <c r="O724" s="27"/>
      <c r="P724" s="27"/>
      <c r="Q724" s="43"/>
      <c r="R724" s="27"/>
      <c r="S724" s="27"/>
      <c r="T724" s="27"/>
      <c r="U724" s="27"/>
      <c r="V724" s="27"/>
      <c r="W724" s="27"/>
      <c r="X724" s="27"/>
      <c r="AB724" s="45"/>
    </row>
    <row r="725" spans="1:28" s="44" customFormat="1" ht="13" x14ac:dyDescent="0.35">
      <c r="A725" s="17">
        <v>3170</v>
      </c>
      <c r="B725" s="19">
        <v>430</v>
      </c>
      <c r="C725" s="20" t="str">
        <f t="shared" si="64"/>
        <v>430</v>
      </c>
      <c r="D725" s="19" t="s">
        <v>804</v>
      </c>
      <c r="E725" s="21" t="s">
        <v>66</v>
      </c>
      <c r="F725" s="22" t="s">
        <v>216</v>
      </c>
      <c r="G725" s="22" t="s">
        <v>216</v>
      </c>
      <c r="H725" s="17">
        <v>118</v>
      </c>
      <c r="I725" s="48">
        <v>724</v>
      </c>
      <c r="J725" s="17"/>
      <c r="K725" s="21" t="s">
        <v>3100</v>
      </c>
      <c r="L725" s="24" t="s">
        <v>1406</v>
      </c>
      <c r="M725" s="26" t="s">
        <v>3790</v>
      </c>
      <c r="N725" s="27"/>
      <c r="O725" s="27"/>
      <c r="P725" s="27"/>
      <c r="Q725" s="43"/>
      <c r="R725" s="27"/>
      <c r="S725" s="27"/>
      <c r="T725" s="27"/>
      <c r="U725" s="27"/>
      <c r="V725" s="27"/>
      <c r="W725" s="27"/>
      <c r="X725" s="27"/>
      <c r="AB725" s="45"/>
    </row>
    <row r="726" spans="1:28" s="44" customFormat="1" ht="13" x14ac:dyDescent="0.35">
      <c r="A726" s="17">
        <v>3207</v>
      </c>
      <c r="B726" s="19">
        <v>436</v>
      </c>
      <c r="C726" s="20" t="str">
        <f t="shared" si="64"/>
        <v>436</v>
      </c>
      <c r="D726" s="19" t="s">
        <v>804</v>
      </c>
      <c r="E726" s="21" t="s">
        <v>67</v>
      </c>
      <c r="F726" s="22" t="s">
        <v>216</v>
      </c>
      <c r="G726" s="22" t="s">
        <v>216</v>
      </c>
      <c r="H726" s="17">
        <v>119</v>
      </c>
      <c r="I726" s="48">
        <v>725</v>
      </c>
      <c r="J726" s="17"/>
      <c r="K726" s="21" t="s">
        <v>3100</v>
      </c>
      <c r="L726" s="24" t="s">
        <v>1407</v>
      </c>
      <c r="M726" s="26" t="s">
        <v>3791</v>
      </c>
      <c r="N726" s="27"/>
      <c r="O726" s="27"/>
      <c r="P726" s="27"/>
      <c r="Q726" s="43"/>
      <c r="R726" s="27"/>
      <c r="S726" s="27"/>
      <c r="T726" s="27"/>
      <c r="U726" s="27"/>
      <c r="V726" s="27"/>
      <c r="W726" s="27"/>
      <c r="X726" s="27"/>
      <c r="AB726" s="45"/>
    </row>
    <row r="727" spans="1:28" s="44" customFormat="1" ht="13" x14ac:dyDescent="0.35">
      <c r="A727" s="17">
        <v>3256</v>
      </c>
      <c r="B727" s="19">
        <v>445</v>
      </c>
      <c r="C727" s="20" t="str">
        <f t="shared" si="64"/>
        <v>445</v>
      </c>
      <c r="D727" s="19" t="s">
        <v>804</v>
      </c>
      <c r="E727" s="21" t="s">
        <v>69</v>
      </c>
      <c r="F727" s="22" t="s">
        <v>216</v>
      </c>
      <c r="G727" s="22" t="s">
        <v>216</v>
      </c>
      <c r="H727" s="17">
        <v>121</v>
      </c>
      <c r="I727" s="48">
        <v>726</v>
      </c>
      <c r="J727" s="17"/>
      <c r="K727" s="21" t="s">
        <v>3100</v>
      </c>
      <c r="L727" s="24" t="s">
        <v>1409</v>
      </c>
      <c r="M727" s="26" t="s">
        <v>3792</v>
      </c>
      <c r="N727" s="27"/>
      <c r="O727" s="27"/>
      <c r="P727" s="27"/>
      <c r="Q727" s="43"/>
      <c r="R727" s="27"/>
      <c r="S727" s="27"/>
      <c r="T727" s="27"/>
      <c r="U727" s="27"/>
      <c r="V727" s="27"/>
      <c r="W727" s="27"/>
      <c r="X727" s="27"/>
      <c r="AB727" s="45"/>
    </row>
    <row r="728" spans="1:28" s="44" customFormat="1" ht="13" x14ac:dyDescent="0.35">
      <c r="A728" s="17">
        <v>3322</v>
      </c>
      <c r="B728" s="19">
        <v>450</v>
      </c>
      <c r="C728" s="20" t="str">
        <f t="shared" si="64"/>
        <v>450</v>
      </c>
      <c r="D728" s="19" t="s">
        <v>804</v>
      </c>
      <c r="E728" s="21" t="s">
        <v>70</v>
      </c>
      <c r="F728" s="22" t="s">
        <v>216</v>
      </c>
      <c r="G728" s="22" t="s">
        <v>216</v>
      </c>
      <c r="H728" s="17">
        <v>122</v>
      </c>
      <c r="I728" s="48">
        <v>727</v>
      </c>
      <c r="J728" s="17"/>
      <c r="K728" s="21" t="s">
        <v>3100</v>
      </c>
      <c r="L728" s="24" t="s">
        <v>1410</v>
      </c>
      <c r="M728" s="26" t="s">
        <v>3793</v>
      </c>
      <c r="N728" s="27"/>
      <c r="O728" s="27"/>
      <c r="P728" s="27"/>
      <c r="Q728" s="43"/>
      <c r="R728" s="27"/>
      <c r="S728" s="27"/>
      <c r="T728" s="27"/>
      <c r="U728" s="27"/>
      <c r="V728" s="27"/>
      <c r="W728" s="27"/>
      <c r="X728" s="27"/>
      <c r="AB728" s="45"/>
    </row>
    <row r="729" spans="1:28" s="44" customFormat="1" ht="13" x14ac:dyDescent="0.35">
      <c r="A729" s="17">
        <v>3407</v>
      </c>
      <c r="B729" s="19">
        <v>460</v>
      </c>
      <c r="C729" s="20" t="str">
        <f t="shared" si="64"/>
        <v>460</v>
      </c>
      <c r="D729" s="19" t="s">
        <v>804</v>
      </c>
      <c r="E729" s="21" t="s">
        <v>71</v>
      </c>
      <c r="F729" s="22" t="s">
        <v>216</v>
      </c>
      <c r="G729" s="22" t="s">
        <v>216</v>
      </c>
      <c r="H729" s="17">
        <v>123</v>
      </c>
      <c r="I729" s="48">
        <v>728</v>
      </c>
      <c r="J729" s="17"/>
      <c r="K729" s="21" t="s">
        <v>3100</v>
      </c>
      <c r="L729" s="24" t="s">
        <v>1411</v>
      </c>
      <c r="M729" s="26" t="s">
        <v>3794</v>
      </c>
      <c r="N729" s="27"/>
      <c r="O729" s="27"/>
      <c r="P729" s="27"/>
      <c r="Q729" s="43"/>
      <c r="R729" s="27"/>
      <c r="S729" s="27"/>
      <c r="T729" s="27"/>
      <c r="U729" s="27"/>
      <c r="V729" s="27"/>
      <c r="W729" s="27"/>
      <c r="X729" s="27"/>
      <c r="AB729" s="45"/>
    </row>
    <row r="730" spans="1:28" s="44" customFormat="1" ht="13" x14ac:dyDescent="0.35">
      <c r="A730" s="17">
        <v>3901</v>
      </c>
      <c r="B730" s="19">
        <v>500</v>
      </c>
      <c r="C730" s="20" t="str">
        <f t="shared" si="64"/>
        <v>500</v>
      </c>
      <c r="D730" s="19" t="s">
        <v>804</v>
      </c>
      <c r="E730" s="21" t="s">
        <v>73</v>
      </c>
      <c r="F730" s="22" t="s">
        <v>216</v>
      </c>
      <c r="G730" s="22" t="s">
        <v>216</v>
      </c>
      <c r="H730" s="17">
        <v>125</v>
      </c>
      <c r="I730" s="48">
        <v>729</v>
      </c>
      <c r="J730" s="17"/>
      <c r="K730" s="21" t="s">
        <v>3100</v>
      </c>
      <c r="L730" s="24" t="s">
        <v>1412</v>
      </c>
      <c r="M730" s="26" t="s">
        <v>3795</v>
      </c>
      <c r="N730" s="27"/>
      <c r="O730" s="27"/>
      <c r="P730" s="27"/>
      <c r="Q730" s="43"/>
      <c r="R730" s="27"/>
      <c r="S730" s="27"/>
      <c r="T730" s="27"/>
      <c r="U730" s="27"/>
      <c r="V730" s="27"/>
      <c r="W730" s="27"/>
      <c r="X730" s="27"/>
      <c r="AB730" s="45"/>
    </row>
    <row r="731" spans="1:28" s="44" customFormat="1" ht="13" x14ac:dyDescent="0.35">
      <c r="A731" s="17">
        <v>3926</v>
      </c>
      <c r="B731" s="19">
        <v>505</v>
      </c>
      <c r="C731" s="20" t="str">
        <f t="shared" si="64"/>
        <v>505</v>
      </c>
      <c r="D731" s="19" t="s">
        <v>804</v>
      </c>
      <c r="E731" s="21" t="s">
        <v>74</v>
      </c>
      <c r="F731" s="22" t="s">
        <v>216</v>
      </c>
      <c r="G731" s="22" t="s">
        <v>216</v>
      </c>
      <c r="H731" s="17">
        <v>126</v>
      </c>
      <c r="I731" s="48">
        <v>730</v>
      </c>
      <c r="J731" s="17"/>
      <c r="K731" s="21" t="s">
        <v>3100</v>
      </c>
      <c r="L731" s="24" t="s">
        <v>1413</v>
      </c>
      <c r="M731" s="26" t="s">
        <v>3796</v>
      </c>
      <c r="N731" s="27"/>
      <c r="O731" s="27"/>
      <c r="P731" s="27"/>
      <c r="Q731" s="43"/>
      <c r="R731" s="27"/>
      <c r="S731" s="27"/>
      <c r="T731" s="27"/>
      <c r="U731" s="27"/>
      <c r="V731" s="27"/>
      <c r="W731" s="27"/>
      <c r="X731" s="27"/>
      <c r="AB731" s="45"/>
    </row>
    <row r="732" spans="1:28" s="44" customFormat="1" ht="13" x14ac:dyDescent="0.35">
      <c r="A732" s="17">
        <v>3950</v>
      </c>
      <c r="B732" s="19">
        <v>510</v>
      </c>
      <c r="C732" s="20" t="str">
        <f t="shared" si="64"/>
        <v>510</v>
      </c>
      <c r="D732" s="19" t="s">
        <v>804</v>
      </c>
      <c r="E732" s="21" t="s">
        <v>75</v>
      </c>
      <c r="F732" s="22" t="s">
        <v>216</v>
      </c>
      <c r="G732" s="22" t="s">
        <v>216</v>
      </c>
      <c r="H732" s="17">
        <v>127</v>
      </c>
      <c r="I732" s="48">
        <v>731</v>
      </c>
      <c r="J732" s="17"/>
      <c r="K732" s="21" t="s">
        <v>3100</v>
      </c>
      <c r="L732" s="24" t="s">
        <v>1414</v>
      </c>
      <c r="M732" s="26" t="s">
        <v>3797</v>
      </c>
      <c r="N732" s="27"/>
      <c r="O732" s="27"/>
      <c r="P732" s="27"/>
      <c r="Q732" s="43"/>
      <c r="R732" s="27"/>
      <c r="S732" s="27"/>
      <c r="T732" s="27"/>
      <c r="U732" s="27"/>
      <c r="V732" s="27"/>
      <c r="W732" s="27"/>
      <c r="X732" s="27"/>
      <c r="AB732" s="45"/>
    </row>
    <row r="733" spans="1:28" s="44" customFormat="1" ht="13" x14ac:dyDescent="0.35">
      <c r="A733" s="17">
        <v>3966</v>
      </c>
      <c r="B733" s="19">
        <v>515</v>
      </c>
      <c r="C733" s="20" t="str">
        <f t="shared" si="64"/>
        <v>515</v>
      </c>
      <c r="D733" s="19" t="s">
        <v>804</v>
      </c>
      <c r="E733" s="21" t="s">
        <v>76</v>
      </c>
      <c r="F733" s="22" t="s">
        <v>216</v>
      </c>
      <c r="G733" s="22" t="s">
        <v>216</v>
      </c>
      <c r="H733" s="17">
        <v>128</v>
      </c>
      <c r="I733" s="48">
        <v>732</v>
      </c>
      <c r="J733" s="17"/>
      <c r="K733" s="21" t="s">
        <v>3100</v>
      </c>
      <c r="L733" s="24" t="s">
        <v>1415</v>
      </c>
      <c r="M733" s="26" t="s">
        <v>3798</v>
      </c>
      <c r="N733" s="27"/>
      <c r="O733" s="27"/>
      <c r="P733" s="27"/>
      <c r="Q733" s="43"/>
      <c r="R733" s="27"/>
      <c r="S733" s="27"/>
      <c r="T733" s="27"/>
      <c r="U733" s="27"/>
      <c r="V733" s="27"/>
      <c r="W733" s="27"/>
      <c r="X733" s="27"/>
      <c r="AB733" s="45"/>
    </row>
    <row r="734" spans="1:28" s="44" customFormat="1" ht="13" x14ac:dyDescent="0.35">
      <c r="A734" s="17">
        <v>4139</v>
      </c>
      <c r="B734" s="19">
        <v>545</v>
      </c>
      <c r="C734" s="20" t="str">
        <f t="shared" si="64"/>
        <v>545</v>
      </c>
      <c r="D734" s="19" t="s">
        <v>804</v>
      </c>
      <c r="E734" s="21" t="s">
        <v>80</v>
      </c>
      <c r="F734" s="22" t="s">
        <v>216</v>
      </c>
      <c r="G734" s="22" t="s">
        <v>216</v>
      </c>
      <c r="H734" s="17">
        <v>132</v>
      </c>
      <c r="I734" s="48">
        <v>733</v>
      </c>
      <c r="J734" s="17"/>
      <c r="K734" s="21" t="s">
        <v>3100</v>
      </c>
      <c r="L734" s="24" t="s">
        <v>1419</v>
      </c>
      <c r="M734" s="26" t="s">
        <v>3799</v>
      </c>
      <c r="N734" s="27"/>
      <c r="O734" s="27"/>
      <c r="P734" s="27"/>
      <c r="Q734" s="43"/>
      <c r="R734" s="27"/>
      <c r="S734" s="27"/>
      <c r="T734" s="27"/>
      <c r="U734" s="27"/>
      <c r="V734" s="27"/>
      <c r="W734" s="27"/>
      <c r="X734" s="27"/>
      <c r="AB734" s="45"/>
    </row>
    <row r="735" spans="1:28" s="44" customFormat="1" ht="13" x14ac:dyDescent="0.35">
      <c r="A735" s="17">
        <v>4226</v>
      </c>
      <c r="B735" s="19">
        <v>550</v>
      </c>
      <c r="C735" s="20" t="str">
        <f t="shared" si="64"/>
        <v>550</v>
      </c>
      <c r="D735" s="19" t="s">
        <v>804</v>
      </c>
      <c r="E735" s="21" t="s">
        <v>81</v>
      </c>
      <c r="F735" s="22" t="s">
        <v>216</v>
      </c>
      <c r="G735" s="22" t="s">
        <v>216</v>
      </c>
      <c r="H735" s="17">
        <v>133</v>
      </c>
      <c r="I735" s="48">
        <v>734</v>
      </c>
      <c r="J735" s="17"/>
      <c r="K735" s="21" t="s">
        <v>3100</v>
      </c>
      <c r="L735" s="24" t="s">
        <v>1420</v>
      </c>
      <c r="M735" s="26" t="s">
        <v>3800</v>
      </c>
      <c r="N735" s="27"/>
      <c r="O735" s="27"/>
      <c r="P735" s="27"/>
      <c r="Q735" s="43"/>
      <c r="R735" s="27"/>
      <c r="S735" s="27"/>
      <c r="T735" s="27"/>
      <c r="U735" s="27"/>
      <c r="V735" s="27"/>
      <c r="W735" s="27"/>
      <c r="X735" s="27"/>
      <c r="AB735" s="45"/>
    </row>
    <row r="736" spans="1:28" s="44" customFormat="1" ht="13" x14ac:dyDescent="0.35">
      <c r="A736" s="17">
        <v>4282</v>
      </c>
      <c r="B736" s="19">
        <v>555</v>
      </c>
      <c r="C736" s="20" t="str">
        <f t="shared" si="64"/>
        <v>555</v>
      </c>
      <c r="D736" s="19" t="s">
        <v>804</v>
      </c>
      <c r="E736" s="21" t="s">
        <v>82</v>
      </c>
      <c r="F736" s="22" t="s">
        <v>216</v>
      </c>
      <c r="G736" s="22" t="s">
        <v>216</v>
      </c>
      <c r="H736" s="17">
        <v>134</v>
      </c>
      <c r="I736" s="48">
        <v>735</v>
      </c>
      <c r="J736" s="17"/>
      <c r="K736" s="21" t="s">
        <v>3100</v>
      </c>
      <c r="L736" s="24" t="s">
        <v>1421</v>
      </c>
      <c r="M736" s="26" t="s">
        <v>3801</v>
      </c>
      <c r="N736" s="27"/>
      <c r="O736" s="27"/>
      <c r="P736" s="27"/>
      <c r="Q736" s="43"/>
      <c r="R736" s="27"/>
      <c r="S736" s="27"/>
      <c r="T736" s="27"/>
      <c r="U736" s="27"/>
      <c r="V736" s="27"/>
      <c r="W736" s="27"/>
      <c r="X736" s="27"/>
      <c r="AB736" s="45"/>
    </row>
    <row r="737" spans="1:28" s="44" customFormat="1" ht="13" x14ac:dyDescent="0.35">
      <c r="A737" s="17">
        <v>4395</v>
      </c>
      <c r="B737" s="19">
        <v>560</v>
      </c>
      <c r="C737" s="20" t="str">
        <f t="shared" si="64"/>
        <v>560</v>
      </c>
      <c r="D737" s="19" t="s">
        <v>804</v>
      </c>
      <c r="E737" s="21" t="s">
        <v>83</v>
      </c>
      <c r="F737" s="22" t="s">
        <v>216</v>
      </c>
      <c r="G737" s="22" t="s">
        <v>216</v>
      </c>
      <c r="H737" s="17">
        <v>135</v>
      </c>
      <c r="I737" s="48">
        <v>736</v>
      </c>
      <c r="J737" s="17"/>
      <c r="K737" s="21" t="s">
        <v>3100</v>
      </c>
      <c r="L737" s="24" t="s">
        <v>1422</v>
      </c>
      <c r="M737" s="26" t="s">
        <v>3802</v>
      </c>
      <c r="N737" s="27"/>
      <c r="O737" s="27"/>
      <c r="P737" s="27"/>
      <c r="Q737" s="43"/>
      <c r="R737" s="27"/>
      <c r="S737" s="27"/>
      <c r="T737" s="27"/>
      <c r="U737" s="27"/>
      <c r="V737" s="27"/>
      <c r="W737" s="27"/>
      <c r="X737" s="27"/>
      <c r="AB737" s="28" t="s">
        <v>222</v>
      </c>
    </row>
    <row r="738" spans="1:28" s="44" customFormat="1" ht="13" x14ac:dyDescent="0.35">
      <c r="A738" s="17">
        <v>4674</v>
      </c>
      <c r="B738" s="19">
        <v>595</v>
      </c>
      <c r="C738" s="20" t="str">
        <f t="shared" si="64"/>
        <v>595</v>
      </c>
      <c r="D738" s="19" t="s">
        <v>804</v>
      </c>
      <c r="E738" s="21" t="s">
        <v>85</v>
      </c>
      <c r="F738" s="22" t="s">
        <v>216</v>
      </c>
      <c r="G738" s="22" t="s">
        <v>216</v>
      </c>
      <c r="H738" s="17">
        <v>137</v>
      </c>
      <c r="I738" s="48">
        <v>737</v>
      </c>
      <c r="J738" s="17"/>
      <c r="K738" s="21" t="s">
        <v>3100</v>
      </c>
      <c r="L738" s="24" t="s">
        <v>1424</v>
      </c>
      <c r="M738" s="26" t="s">
        <v>3803</v>
      </c>
      <c r="N738" s="27"/>
      <c r="O738" s="27"/>
      <c r="P738" s="27"/>
      <c r="Q738" s="43"/>
      <c r="R738" s="27"/>
      <c r="S738" s="27"/>
      <c r="T738" s="27"/>
      <c r="U738" s="27"/>
      <c r="V738" s="27"/>
      <c r="W738" s="27"/>
      <c r="X738" s="27"/>
      <c r="AB738" s="45"/>
    </row>
    <row r="739" spans="1:28" s="44" customFormat="1" ht="13" x14ac:dyDescent="0.35">
      <c r="A739" s="17">
        <v>4965</v>
      </c>
      <c r="B739" s="19">
        <v>625</v>
      </c>
      <c r="C739" s="20" t="str">
        <f t="shared" si="64"/>
        <v>625</v>
      </c>
      <c r="D739" s="19" t="s">
        <v>804</v>
      </c>
      <c r="E739" s="21" t="s">
        <v>91</v>
      </c>
      <c r="F739" s="22" t="s">
        <v>216</v>
      </c>
      <c r="G739" s="22" t="s">
        <v>216</v>
      </c>
      <c r="H739" s="17">
        <v>144</v>
      </c>
      <c r="I739" s="48">
        <v>738</v>
      </c>
      <c r="J739" s="17"/>
      <c r="K739" s="21" t="s">
        <v>3100</v>
      </c>
      <c r="L739" s="24" t="s">
        <v>1429</v>
      </c>
      <c r="M739" s="26" t="s">
        <v>3804</v>
      </c>
      <c r="N739" s="27"/>
      <c r="O739" s="27"/>
      <c r="P739" s="27"/>
      <c r="Q739" s="43"/>
      <c r="R739" s="27"/>
      <c r="S739" s="27"/>
      <c r="T739" s="27"/>
      <c r="U739" s="27"/>
      <c r="V739" s="27"/>
      <c r="W739" s="27"/>
      <c r="X739" s="27"/>
      <c r="AB739" s="28" t="s">
        <v>222</v>
      </c>
    </row>
    <row r="740" spans="1:28" s="44" customFormat="1" ht="13" x14ac:dyDescent="0.35">
      <c r="A740" s="17">
        <v>5098</v>
      </c>
      <c r="B740" s="19">
        <v>640</v>
      </c>
      <c r="C740" s="20" t="str">
        <f t="shared" si="64"/>
        <v>640</v>
      </c>
      <c r="D740" s="19" t="s">
        <v>804</v>
      </c>
      <c r="E740" s="21" t="s">
        <v>95</v>
      </c>
      <c r="F740" s="22" t="s">
        <v>216</v>
      </c>
      <c r="G740" s="22" t="s">
        <v>216</v>
      </c>
      <c r="H740" s="17">
        <v>148</v>
      </c>
      <c r="I740" s="48">
        <v>739</v>
      </c>
      <c r="J740" s="17"/>
      <c r="K740" s="21" t="s">
        <v>3100</v>
      </c>
      <c r="L740" s="24" t="s">
        <v>1433</v>
      </c>
      <c r="M740" s="26" t="s">
        <v>3805</v>
      </c>
      <c r="N740" s="27"/>
      <c r="O740" s="27"/>
      <c r="P740" s="27"/>
      <c r="Q740" s="43"/>
      <c r="R740" s="27"/>
      <c r="S740" s="27"/>
      <c r="T740" s="27"/>
      <c r="U740" s="27"/>
      <c r="V740" s="27"/>
      <c r="W740" s="27"/>
      <c r="X740" s="27"/>
      <c r="AB740" s="45"/>
    </row>
    <row r="741" spans="1:28" s="44" customFormat="1" ht="13" x14ac:dyDescent="0.35">
      <c r="A741" s="17">
        <v>5129</v>
      </c>
      <c r="B741" s="19">
        <v>641</v>
      </c>
      <c r="C741" s="20" t="str">
        <f t="shared" si="64"/>
        <v>641</v>
      </c>
      <c r="D741" s="19" t="s">
        <v>804</v>
      </c>
      <c r="E741" s="21" t="s">
        <v>96</v>
      </c>
      <c r="F741" s="22" t="s">
        <v>216</v>
      </c>
      <c r="G741" s="22" t="s">
        <v>216</v>
      </c>
      <c r="H741" s="17">
        <v>149</v>
      </c>
      <c r="I741" s="48">
        <v>740</v>
      </c>
      <c r="J741" s="17"/>
      <c r="K741" s="21" t="s">
        <v>3100</v>
      </c>
      <c r="L741" s="24" t="s">
        <v>1434</v>
      </c>
      <c r="M741" s="26" t="s">
        <v>3806</v>
      </c>
      <c r="N741" s="27"/>
      <c r="O741" s="27"/>
      <c r="P741" s="27"/>
      <c r="Q741" s="43"/>
      <c r="R741" s="27"/>
      <c r="S741" s="27"/>
      <c r="T741" s="27"/>
      <c r="U741" s="27"/>
      <c r="V741" s="27"/>
      <c r="W741" s="27"/>
      <c r="X741" s="27"/>
      <c r="AB741" s="45"/>
    </row>
    <row r="742" spans="1:28" s="44" customFormat="1" ht="13" x14ac:dyDescent="0.35">
      <c r="A742" s="17">
        <v>5304</v>
      </c>
      <c r="B742" s="19">
        <v>658</v>
      </c>
      <c r="C742" s="20" t="str">
        <f t="shared" si="64"/>
        <v>658</v>
      </c>
      <c r="D742" s="19" t="s">
        <v>804</v>
      </c>
      <c r="E742" s="21" t="s">
        <v>99</v>
      </c>
      <c r="F742" s="22" t="s">
        <v>216</v>
      </c>
      <c r="G742" s="22" t="s">
        <v>216</v>
      </c>
      <c r="H742" s="17">
        <v>152</v>
      </c>
      <c r="I742" s="48">
        <v>741</v>
      </c>
      <c r="J742" s="17"/>
      <c r="K742" s="21" t="s">
        <v>3100</v>
      </c>
      <c r="L742" s="24" t="s">
        <v>1436</v>
      </c>
      <c r="M742" s="26" t="s">
        <v>3807</v>
      </c>
      <c r="N742" s="27"/>
      <c r="O742" s="27"/>
      <c r="P742" s="27"/>
      <c r="Q742" s="43"/>
      <c r="R742" s="27"/>
      <c r="S742" s="27"/>
      <c r="T742" s="27"/>
      <c r="U742" s="27"/>
      <c r="V742" s="27"/>
      <c r="W742" s="27"/>
      <c r="X742" s="27"/>
      <c r="AB742" s="45"/>
    </row>
    <row r="743" spans="1:28" s="44" customFormat="1" ht="13" x14ac:dyDescent="0.35">
      <c r="A743" s="17">
        <v>5346</v>
      </c>
      <c r="B743" s="19">
        <v>659</v>
      </c>
      <c r="C743" s="20" t="str">
        <f t="shared" si="64"/>
        <v>659</v>
      </c>
      <c r="D743" s="19" t="s">
        <v>804</v>
      </c>
      <c r="E743" s="21" t="s">
        <v>100</v>
      </c>
      <c r="F743" s="22" t="s">
        <v>216</v>
      </c>
      <c r="G743" s="22" t="s">
        <v>216</v>
      </c>
      <c r="H743" s="17">
        <v>153</v>
      </c>
      <c r="I743" s="48">
        <v>742</v>
      </c>
      <c r="J743" s="17"/>
      <c r="K743" s="21" t="s">
        <v>3100</v>
      </c>
      <c r="L743" s="24" t="s">
        <v>1437</v>
      </c>
      <c r="M743" s="26" t="s">
        <v>3808</v>
      </c>
      <c r="N743" s="27"/>
      <c r="O743" s="27"/>
      <c r="P743" s="27"/>
      <c r="Q743" s="43"/>
      <c r="R743" s="27"/>
      <c r="S743" s="27"/>
      <c r="T743" s="27"/>
      <c r="U743" s="27"/>
      <c r="V743" s="27"/>
      <c r="W743" s="27"/>
      <c r="X743" s="27"/>
      <c r="AB743" s="45"/>
    </row>
    <row r="744" spans="1:28" s="44" customFormat="1" ht="13" x14ac:dyDescent="0.35">
      <c r="A744" s="17">
        <v>5504</v>
      </c>
      <c r="B744" s="19">
        <v>675</v>
      </c>
      <c r="C744" s="20" t="str">
        <f t="shared" si="64"/>
        <v>675</v>
      </c>
      <c r="D744" s="19" t="s">
        <v>804</v>
      </c>
      <c r="E744" s="21" t="s">
        <v>103</v>
      </c>
      <c r="F744" s="22" t="s">
        <v>216</v>
      </c>
      <c r="G744" s="22" t="s">
        <v>216</v>
      </c>
      <c r="H744" s="17">
        <v>156</v>
      </c>
      <c r="I744" s="48">
        <v>743</v>
      </c>
      <c r="J744" s="17"/>
      <c r="K744" s="21" t="s">
        <v>3100</v>
      </c>
      <c r="L744" s="24" t="s">
        <v>1440</v>
      </c>
      <c r="M744" s="26" t="s">
        <v>3809</v>
      </c>
      <c r="N744" s="27"/>
      <c r="O744" s="27"/>
      <c r="P744" s="27"/>
      <c r="Q744" s="43"/>
      <c r="R744" s="27"/>
      <c r="S744" s="27"/>
      <c r="T744" s="27"/>
      <c r="U744" s="27"/>
      <c r="V744" s="27"/>
      <c r="W744" s="27"/>
      <c r="X744" s="27"/>
      <c r="AB744" s="45"/>
    </row>
    <row r="745" spans="1:28" s="44" customFormat="1" ht="13" x14ac:dyDescent="0.35">
      <c r="A745" s="17">
        <v>5607</v>
      </c>
      <c r="B745" s="19">
        <v>690</v>
      </c>
      <c r="C745" s="20" t="str">
        <f t="shared" si="64"/>
        <v>690</v>
      </c>
      <c r="D745" s="19" t="s">
        <v>804</v>
      </c>
      <c r="E745" s="21" t="s">
        <v>105</v>
      </c>
      <c r="F745" s="22" t="s">
        <v>216</v>
      </c>
      <c r="G745" s="22" t="s">
        <v>216</v>
      </c>
      <c r="H745" s="17">
        <v>158</v>
      </c>
      <c r="I745" s="48">
        <v>744</v>
      </c>
      <c r="J745" s="17"/>
      <c r="K745" s="21" t="s">
        <v>3100</v>
      </c>
      <c r="L745" s="24" t="s">
        <v>1442</v>
      </c>
      <c r="M745" s="26" t="s">
        <v>3810</v>
      </c>
      <c r="N745" s="27"/>
      <c r="O745" s="27"/>
      <c r="P745" s="27"/>
      <c r="Q745" s="43"/>
      <c r="R745" s="27"/>
      <c r="S745" s="27"/>
      <c r="T745" s="27"/>
      <c r="U745" s="27"/>
      <c r="V745" s="27"/>
      <c r="W745" s="27"/>
      <c r="X745" s="27"/>
      <c r="AB745" s="45"/>
    </row>
    <row r="746" spans="1:28" s="44" customFormat="1" ht="13" x14ac:dyDescent="0.35">
      <c r="A746" s="17">
        <v>5641</v>
      </c>
      <c r="B746" s="19">
        <v>691</v>
      </c>
      <c r="C746" s="20" t="str">
        <f t="shared" si="64"/>
        <v>691</v>
      </c>
      <c r="D746" s="19" t="s">
        <v>804</v>
      </c>
      <c r="E746" s="21" t="s">
        <v>106</v>
      </c>
      <c r="F746" s="22" t="s">
        <v>216</v>
      </c>
      <c r="G746" s="22" t="s">
        <v>216</v>
      </c>
      <c r="H746" s="17">
        <v>159</v>
      </c>
      <c r="I746" s="48">
        <v>745</v>
      </c>
      <c r="J746" s="17"/>
      <c r="K746" s="21" t="s">
        <v>3100</v>
      </c>
      <c r="L746" s="24" t="s">
        <v>1443</v>
      </c>
      <c r="M746" s="26" t="s">
        <v>3811</v>
      </c>
      <c r="N746" s="27"/>
      <c r="O746" s="27"/>
      <c r="P746" s="27"/>
      <c r="Q746" s="43"/>
      <c r="R746" s="27"/>
      <c r="S746" s="27"/>
      <c r="T746" s="27"/>
      <c r="U746" s="27"/>
      <c r="V746" s="27"/>
      <c r="W746" s="27"/>
      <c r="X746" s="27"/>
      <c r="AB746" s="45"/>
    </row>
    <row r="747" spans="1:28" s="44" customFormat="1" ht="13" x14ac:dyDescent="0.35">
      <c r="A747" s="17">
        <v>5749</v>
      </c>
      <c r="B747" s="19">
        <v>720</v>
      </c>
      <c r="C747" s="20" t="str">
        <f t="shared" si="64"/>
        <v>720</v>
      </c>
      <c r="D747" s="19" t="s">
        <v>804</v>
      </c>
      <c r="E747" s="21" t="s">
        <v>108</v>
      </c>
      <c r="F747" s="22" t="s">
        <v>216</v>
      </c>
      <c r="G747" s="22" t="s">
        <v>216</v>
      </c>
      <c r="H747" s="17">
        <v>161</v>
      </c>
      <c r="I747" s="48">
        <v>746</v>
      </c>
      <c r="J747" s="17"/>
      <c r="K747" s="21" t="s">
        <v>3100</v>
      </c>
      <c r="L747" s="24" t="s">
        <v>1445</v>
      </c>
      <c r="M747" s="26" t="s">
        <v>3812</v>
      </c>
      <c r="N747" s="27"/>
      <c r="O747" s="27"/>
      <c r="P747" s="27"/>
      <c r="Q747" s="43"/>
      <c r="R747" s="27"/>
      <c r="S747" s="27"/>
      <c r="T747" s="27"/>
      <c r="U747" s="27"/>
      <c r="V747" s="27"/>
      <c r="W747" s="27"/>
      <c r="X747" s="27"/>
      <c r="AB747" s="45"/>
    </row>
    <row r="748" spans="1:28" s="44" customFormat="1" ht="13" x14ac:dyDescent="0.35">
      <c r="A748" s="17">
        <v>5842</v>
      </c>
      <c r="B748" s="19">
        <v>735</v>
      </c>
      <c r="C748" s="20" t="str">
        <f t="shared" si="64"/>
        <v>735</v>
      </c>
      <c r="D748" s="19" t="s">
        <v>804</v>
      </c>
      <c r="E748" s="21" t="s">
        <v>110</v>
      </c>
      <c r="F748" s="22" t="s">
        <v>216</v>
      </c>
      <c r="G748" s="22" t="s">
        <v>216</v>
      </c>
      <c r="H748" s="17">
        <v>163</v>
      </c>
      <c r="I748" s="48">
        <v>747</v>
      </c>
      <c r="J748" s="17"/>
      <c r="K748" s="21" t="s">
        <v>3100</v>
      </c>
      <c r="L748" s="24" t="s">
        <v>1446</v>
      </c>
      <c r="M748" s="26" t="s">
        <v>3813</v>
      </c>
      <c r="N748" s="27"/>
      <c r="O748" s="27"/>
      <c r="P748" s="27"/>
      <c r="Q748" s="43"/>
      <c r="R748" s="27"/>
      <c r="S748" s="27"/>
      <c r="T748" s="27"/>
      <c r="U748" s="27"/>
      <c r="V748" s="27"/>
      <c r="W748" s="27"/>
      <c r="X748" s="27"/>
      <c r="AB748" s="28" t="s">
        <v>222</v>
      </c>
    </row>
    <row r="749" spans="1:28" s="44" customFormat="1" ht="13" x14ac:dyDescent="0.35">
      <c r="A749" s="17">
        <v>5848</v>
      </c>
      <c r="B749" s="19">
        <v>740</v>
      </c>
      <c r="C749" s="20" t="str">
        <f t="shared" si="64"/>
        <v>740</v>
      </c>
      <c r="D749" s="19" t="s">
        <v>804</v>
      </c>
      <c r="E749" s="21" t="s">
        <v>111</v>
      </c>
      <c r="F749" s="22" t="s">
        <v>216</v>
      </c>
      <c r="G749" s="22" t="s">
        <v>216</v>
      </c>
      <c r="H749" s="17">
        <v>164</v>
      </c>
      <c r="I749" s="48">
        <v>748</v>
      </c>
      <c r="J749" s="17"/>
      <c r="K749" s="21" t="s">
        <v>3100</v>
      </c>
      <c r="L749" s="24" t="s">
        <v>1447</v>
      </c>
      <c r="M749" s="26" t="s">
        <v>3814</v>
      </c>
      <c r="N749" s="27"/>
      <c r="O749" s="27"/>
      <c r="P749" s="27"/>
      <c r="Q749" s="43"/>
      <c r="R749" s="27"/>
      <c r="S749" s="27"/>
      <c r="T749" s="27"/>
      <c r="U749" s="27"/>
      <c r="V749" s="27"/>
      <c r="W749" s="27"/>
      <c r="X749" s="27"/>
      <c r="AB749" s="45"/>
    </row>
    <row r="750" spans="1:28" s="44" customFormat="1" ht="13" x14ac:dyDescent="0.35">
      <c r="A750" s="17">
        <v>6085</v>
      </c>
      <c r="B750" s="19">
        <v>775</v>
      </c>
      <c r="C750" s="20" t="str">
        <f t="shared" si="64"/>
        <v>775</v>
      </c>
      <c r="D750" s="19" t="s">
        <v>804</v>
      </c>
      <c r="E750" s="21" t="s">
        <v>118</v>
      </c>
      <c r="F750" s="22" t="s">
        <v>216</v>
      </c>
      <c r="G750" s="22" t="s">
        <v>216</v>
      </c>
      <c r="H750" s="17">
        <v>171</v>
      </c>
      <c r="I750" s="48">
        <v>749</v>
      </c>
      <c r="J750" s="17"/>
      <c r="K750" s="21" t="s">
        <v>3100</v>
      </c>
      <c r="L750" s="24" t="s">
        <v>1454</v>
      </c>
      <c r="M750" s="26" t="s">
        <v>3815</v>
      </c>
      <c r="N750" s="27"/>
      <c r="O750" s="27"/>
      <c r="P750" s="27"/>
      <c r="Q750" s="43"/>
      <c r="R750" s="27"/>
      <c r="S750" s="27"/>
      <c r="T750" s="27"/>
      <c r="U750" s="27"/>
      <c r="V750" s="27"/>
      <c r="W750" s="27"/>
      <c r="X750" s="27"/>
      <c r="AB750" s="45"/>
    </row>
    <row r="751" spans="1:28" s="44" customFormat="1" ht="13" x14ac:dyDescent="0.35">
      <c r="A751" s="17">
        <v>6097</v>
      </c>
      <c r="B751" s="19">
        <v>780</v>
      </c>
      <c r="C751" s="20" t="str">
        <f t="shared" si="64"/>
        <v>780</v>
      </c>
      <c r="D751" s="19" t="s">
        <v>804</v>
      </c>
      <c r="E751" s="21" t="s">
        <v>119</v>
      </c>
      <c r="F751" s="22" t="s">
        <v>216</v>
      </c>
      <c r="G751" s="22" t="s">
        <v>216</v>
      </c>
      <c r="H751" s="17">
        <v>172</v>
      </c>
      <c r="I751" s="48">
        <v>750</v>
      </c>
      <c r="J751" s="17"/>
      <c r="K751" s="21" t="s">
        <v>3100</v>
      </c>
      <c r="L751" s="24" t="s">
        <v>1455</v>
      </c>
      <c r="M751" s="26" t="s">
        <v>3816</v>
      </c>
      <c r="N751" s="27"/>
      <c r="O751" s="27"/>
      <c r="P751" s="27"/>
      <c r="Q751" s="43"/>
      <c r="R751" s="27"/>
      <c r="S751" s="27"/>
      <c r="T751" s="27"/>
      <c r="U751" s="27"/>
      <c r="V751" s="27"/>
      <c r="W751" s="27"/>
      <c r="X751" s="27"/>
      <c r="AB751" s="45"/>
    </row>
    <row r="752" spans="1:28" s="44" customFormat="1" ht="13" x14ac:dyDescent="0.35">
      <c r="A752" s="17">
        <v>6167</v>
      </c>
      <c r="B752" s="19">
        <v>790</v>
      </c>
      <c r="C752" s="20" t="str">
        <f t="shared" si="64"/>
        <v>790</v>
      </c>
      <c r="D752" s="19" t="s">
        <v>804</v>
      </c>
      <c r="E752" s="21" t="s">
        <v>120</v>
      </c>
      <c r="F752" s="22" t="s">
        <v>216</v>
      </c>
      <c r="G752" s="22" t="s">
        <v>216</v>
      </c>
      <c r="H752" s="17">
        <v>173</v>
      </c>
      <c r="I752" s="48">
        <v>751</v>
      </c>
      <c r="J752" s="17"/>
      <c r="K752" s="21" t="s">
        <v>3100</v>
      </c>
      <c r="L752" s="24" t="s">
        <v>1456</v>
      </c>
      <c r="M752" s="26" t="s">
        <v>3817</v>
      </c>
      <c r="N752" s="27"/>
      <c r="O752" s="27"/>
      <c r="P752" s="27"/>
      <c r="Q752" s="43"/>
      <c r="R752" s="27"/>
      <c r="S752" s="27"/>
      <c r="T752" s="27"/>
      <c r="U752" s="27"/>
      <c r="V752" s="27"/>
      <c r="W752" s="27"/>
      <c r="X752" s="27"/>
      <c r="AB752" s="45"/>
    </row>
    <row r="753" spans="1:28" s="44" customFormat="1" ht="13" x14ac:dyDescent="0.35">
      <c r="A753" s="17">
        <v>6245</v>
      </c>
      <c r="B753" s="19">
        <v>801</v>
      </c>
      <c r="C753" s="20" t="str">
        <f t="shared" si="64"/>
        <v>801</v>
      </c>
      <c r="D753" s="19" t="s">
        <v>804</v>
      </c>
      <c r="E753" s="21" t="s">
        <v>122</v>
      </c>
      <c r="F753" s="22" t="s">
        <v>216</v>
      </c>
      <c r="G753" s="22" t="s">
        <v>216</v>
      </c>
      <c r="H753" s="17">
        <v>175</v>
      </c>
      <c r="I753" s="48">
        <v>752</v>
      </c>
      <c r="J753" s="17"/>
      <c r="K753" s="21" t="s">
        <v>3100</v>
      </c>
      <c r="L753" s="24" t="s">
        <v>1458</v>
      </c>
      <c r="M753" s="26" t="s">
        <v>3818</v>
      </c>
      <c r="N753" s="27"/>
      <c r="O753" s="27"/>
      <c r="P753" s="27"/>
      <c r="Q753" s="43"/>
      <c r="R753" s="27"/>
      <c r="S753" s="27"/>
      <c r="T753" s="27"/>
      <c r="U753" s="27"/>
      <c r="V753" s="27"/>
      <c r="W753" s="27"/>
      <c r="X753" s="27"/>
      <c r="AB753" s="45"/>
    </row>
    <row r="754" spans="1:28" s="44" customFormat="1" ht="13" x14ac:dyDescent="0.35">
      <c r="A754" s="17">
        <v>6381</v>
      </c>
      <c r="B754" s="19">
        <v>810</v>
      </c>
      <c r="C754" s="20" t="str">
        <f t="shared" si="64"/>
        <v>810</v>
      </c>
      <c r="D754" s="19" t="s">
        <v>804</v>
      </c>
      <c r="E754" s="21" t="s">
        <v>125</v>
      </c>
      <c r="F754" s="22" t="s">
        <v>216</v>
      </c>
      <c r="G754" s="22" t="s">
        <v>216</v>
      </c>
      <c r="H754" s="17">
        <v>178</v>
      </c>
      <c r="I754" s="48">
        <v>753</v>
      </c>
      <c r="J754" s="17"/>
      <c r="K754" s="21" t="s">
        <v>3100</v>
      </c>
      <c r="L754" s="24" t="s">
        <v>1461</v>
      </c>
      <c r="M754" s="26" t="s">
        <v>3819</v>
      </c>
      <c r="N754" s="27"/>
      <c r="O754" s="27"/>
      <c r="P754" s="27"/>
      <c r="Q754" s="43"/>
      <c r="R754" s="27"/>
      <c r="S754" s="27"/>
      <c r="T754" s="27"/>
      <c r="U754" s="27"/>
      <c r="V754" s="27"/>
      <c r="W754" s="27"/>
      <c r="X754" s="27"/>
      <c r="AB754" s="45"/>
    </row>
    <row r="755" spans="1:28" s="44" customFormat="1" ht="13" x14ac:dyDescent="0.35">
      <c r="A755" s="17">
        <v>6398</v>
      </c>
      <c r="B755" s="19">
        <v>815</v>
      </c>
      <c r="C755" s="20" t="str">
        <f t="shared" si="64"/>
        <v>815</v>
      </c>
      <c r="D755" s="19" t="s">
        <v>804</v>
      </c>
      <c r="E755" s="21" t="s">
        <v>126</v>
      </c>
      <c r="F755" s="22" t="s">
        <v>216</v>
      </c>
      <c r="G755" s="22" t="s">
        <v>216</v>
      </c>
      <c r="H755" s="17">
        <v>179</v>
      </c>
      <c r="I755" s="48">
        <v>754</v>
      </c>
      <c r="J755" s="17"/>
      <c r="K755" s="21" t="s">
        <v>3100</v>
      </c>
      <c r="L755" s="24" t="s">
        <v>1462</v>
      </c>
      <c r="M755" s="26" t="s">
        <v>3820</v>
      </c>
      <c r="N755" s="27"/>
      <c r="O755" s="27"/>
      <c r="P755" s="27"/>
      <c r="Q755" s="43"/>
      <c r="R755" s="27"/>
      <c r="S755" s="27"/>
      <c r="T755" s="27"/>
      <c r="U755" s="27"/>
      <c r="V755" s="27"/>
      <c r="W755" s="27"/>
      <c r="X755" s="27"/>
      <c r="AB755" s="45"/>
    </row>
    <row r="756" spans="1:28" s="44" customFormat="1" ht="13" x14ac:dyDescent="0.35">
      <c r="A756" s="17">
        <v>6422</v>
      </c>
      <c r="B756" s="19">
        <v>820</v>
      </c>
      <c r="C756" s="20" t="str">
        <f t="shared" si="64"/>
        <v>820</v>
      </c>
      <c r="D756" s="19" t="s">
        <v>804</v>
      </c>
      <c r="E756" s="21" t="s">
        <v>127</v>
      </c>
      <c r="F756" s="22" t="s">
        <v>216</v>
      </c>
      <c r="G756" s="22" t="s">
        <v>216</v>
      </c>
      <c r="H756" s="17">
        <v>180</v>
      </c>
      <c r="I756" s="48">
        <v>755</v>
      </c>
      <c r="J756" s="17"/>
      <c r="K756" s="21" t="s">
        <v>3100</v>
      </c>
      <c r="L756" s="24" t="s">
        <v>1463</v>
      </c>
      <c r="M756" s="26" t="s">
        <v>3821</v>
      </c>
      <c r="N756" s="27"/>
      <c r="O756" s="27"/>
      <c r="P756" s="27"/>
      <c r="Q756" s="43"/>
      <c r="R756" s="27"/>
      <c r="S756" s="27"/>
      <c r="T756" s="27"/>
      <c r="U756" s="27"/>
      <c r="V756" s="27"/>
      <c r="W756" s="27"/>
      <c r="X756" s="27"/>
      <c r="AB756" s="45"/>
    </row>
    <row r="757" spans="1:28" s="44" customFormat="1" ht="13" x14ac:dyDescent="0.35">
      <c r="A757" s="17">
        <v>6466</v>
      </c>
      <c r="B757" s="19">
        <v>825</v>
      </c>
      <c r="C757" s="20" t="str">
        <f t="shared" si="64"/>
        <v>825</v>
      </c>
      <c r="D757" s="19" t="s">
        <v>804</v>
      </c>
      <c r="E757" s="21" t="s">
        <v>128</v>
      </c>
      <c r="F757" s="22" t="s">
        <v>216</v>
      </c>
      <c r="G757" s="22" t="s">
        <v>216</v>
      </c>
      <c r="H757" s="17">
        <v>181</v>
      </c>
      <c r="I757" s="48">
        <v>756</v>
      </c>
      <c r="J757" s="17"/>
      <c r="K757" s="21" t="s">
        <v>3100</v>
      </c>
      <c r="L757" s="24" t="s">
        <v>1464</v>
      </c>
      <c r="M757" s="26" t="s">
        <v>3822</v>
      </c>
      <c r="N757" s="27"/>
      <c r="O757" s="27"/>
      <c r="P757" s="27"/>
      <c r="Q757" s="43"/>
      <c r="R757" s="27"/>
      <c r="S757" s="27"/>
      <c r="T757" s="27"/>
      <c r="U757" s="27"/>
      <c r="V757" s="27"/>
      <c r="W757" s="27"/>
      <c r="X757" s="27"/>
      <c r="AB757" s="45"/>
    </row>
    <row r="758" spans="1:28" s="44" customFormat="1" ht="13" x14ac:dyDescent="0.35">
      <c r="A758" s="17">
        <v>6504</v>
      </c>
      <c r="B758" s="19">
        <v>830</v>
      </c>
      <c r="C758" s="20" t="str">
        <f t="shared" si="64"/>
        <v>830</v>
      </c>
      <c r="D758" s="19" t="s">
        <v>804</v>
      </c>
      <c r="E758" s="21" t="s">
        <v>129</v>
      </c>
      <c r="F758" s="22" t="s">
        <v>216</v>
      </c>
      <c r="G758" s="22" t="s">
        <v>216</v>
      </c>
      <c r="H758" s="17">
        <v>182</v>
      </c>
      <c r="I758" s="48">
        <v>757</v>
      </c>
      <c r="J758" s="17"/>
      <c r="K758" s="21" t="s">
        <v>3100</v>
      </c>
      <c r="L758" s="24" t="s">
        <v>1465</v>
      </c>
      <c r="M758" s="26" t="s">
        <v>3823</v>
      </c>
      <c r="N758" s="27"/>
      <c r="O758" s="27"/>
      <c r="P758" s="27"/>
      <c r="Q758" s="43"/>
      <c r="R758" s="27"/>
      <c r="S758" s="27"/>
      <c r="T758" s="27"/>
      <c r="U758" s="27"/>
      <c r="V758" s="27"/>
      <c r="W758" s="27"/>
      <c r="X758" s="27"/>
      <c r="AB758" s="45"/>
    </row>
    <row r="759" spans="1:28" s="44" customFormat="1" ht="13" x14ac:dyDescent="0.35">
      <c r="A759" s="17">
        <v>6547</v>
      </c>
      <c r="B759" s="19">
        <v>832</v>
      </c>
      <c r="C759" s="20" t="str">
        <f t="shared" si="64"/>
        <v>832</v>
      </c>
      <c r="D759" s="19" t="s">
        <v>804</v>
      </c>
      <c r="E759" s="21" t="s">
        <v>130</v>
      </c>
      <c r="F759" s="22" t="s">
        <v>216</v>
      </c>
      <c r="G759" s="22" t="s">
        <v>216</v>
      </c>
      <c r="H759" s="17">
        <v>183</v>
      </c>
      <c r="I759" s="48">
        <v>758</v>
      </c>
      <c r="J759" s="17"/>
      <c r="K759" s="21" t="s">
        <v>3100</v>
      </c>
      <c r="L759" s="24" t="s">
        <v>1466</v>
      </c>
      <c r="M759" s="26" t="s">
        <v>3824</v>
      </c>
      <c r="N759" s="27"/>
      <c r="O759" s="27"/>
      <c r="P759" s="27"/>
      <c r="Q759" s="43"/>
      <c r="R759" s="27"/>
      <c r="S759" s="27"/>
      <c r="T759" s="27"/>
      <c r="U759" s="27"/>
      <c r="V759" s="27"/>
      <c r="W759" s="27"/>
      <c r="X759" s="27"/>
      <c r="AB759" s="45"/>
    </row>
    <row r="760" spans="1:28" s="44" customFormat="1" ht="13" x14ac:dyDescent="0.35">
      <c r="A760" s="17">
        <v>6800</v>
      </c>
      <c r="B760" s="19">
        <v>865</v>
      </c>
      <c r="C760" s="20" t="str">
        <f t="shared" si="64"/>
        <v>865</v>
      </c>
      <c r="D760" s="19" t="s">
        <v>804</v>
      </c>
      <c r="E760" s="21" t="s">
        <v>135</v>
      </c>
      <c r="F760" s="22" t="s">
        <v>216</v>
      </c>
      <c r="G760" s="22"/>
      <c r="H760" s="17">
        <v>189</v>
      </c>
      <c r="I760" s="48">
        <v>759</v>
      </c>
      <c r="J760" s="17"/>
      <c r="K760" s="21" t="s">
        <v>3100</v>
      </c>
      <c r="L760" s="24" t="s">
        <v>1470</v>
      </c>
      <c r="M760" s="26" t="s">
        <v>3825</v>
      </c>
      <c r="N760" s="27"/>
      <c r="O760" s="27"/>
      <c r="P760" s="27"/>
      <c r="Q760" s="43"/>
      <c r="R760" s="27"/>
      <c r="S760" s="27"/>
      <c r="T760" s="27"/>
      <c r="U760" s="27"/>
      <c r="V760" s="27"/>
      <c r="W760" s="27"/>
      <c r="X760" s="27"/>
      <c r="AB760" s="45"/>
    </row>
    <row r="761" spans="1:28" s="44" customFormat="1" ht="13" x14ac:dyDescent="0.35">
      <c r="A761" s="17">
        <v>6975</v>
      </c>
      <c r="B761" s="19">
        <v>895</v>
      </c>
      <c r="C761" s="20" t="str">
        <f t="shared" si="64"/>
        <v>895</v>
      </c>
      <c r="D761" s="19" t="s">
        <v>804</v>
      </c>
      <c r="E761" s="21" t="s">
        <v>141</v>
      </c>
      <c r="F761" s="22" t="s">
        <v>216</v>
      </c>
      <c r="G761" s="22" t="s">
        <v>216</v>
      </c>
      <c r="H761" s="17">
        <v>229</v>
      </c>
      <c r="I761" s="48">
        <v>760</v>
      </c>
      <c r="J761" s="17"/>
      <c r="K761" s="21" t="s">
        <v>3100</v>
      </c>
      <c r="L761" s="24" t="s">
        <v>1476</v>
      </c>
      <c r="M761" s="26" t="s">
        <v>3826</v>
      </c>
      <c r="N761" s="27"/>
      <c r="O761" s="27"/>
      <c r="P761" s="27"/>
      <c r="Q761" s="43"/>
      <c r="R761" s="27"/>
      <c r="S761" s="27"/>
      <c r="T761" s="27"/>
      <c r="U761" s="27"/>
      <c r="V761" s="27"/>
      <c r="W761" s="27"/>
      <c r="X761" s="27"/>
      <c r="AB761" s="45"/>
    </row>
    <row r="762" spans="1:28" s="44" customFormat="1" ht="13" x14ac:dyDescent="0.35">
      <c r="A762" s="17"/>
      <c r="B762" s="19"/>
      <c r="C762" s="20" t="e">
        <f t="shared" ref="C762" si="65">LEFT(TRIM(D762),(FIND("-",TRIM(D762),1)-1))</f>
        <v>#VALUE!</v>
      </c>
      <c r="D762" s="19"/>
      <c r="E762" s="21"/>
      <c r="F762" s="22"/>
      <c r="G762" s="22"/>
      <c r="H762" s="17"/>
      <c r="I762" s="48">
        <v>761</v>
      </c>
      <c r="J762" s="17" t="s">
        <v>3087</v>
      </c>
      <c r="K762" s="23" t="s">
        <v>3101</v>
      </c>
      <c r="L762" s="24"/>
      <c r="M762" s="25" t="s">
        <v>3101</v>
      </c>
      <c r="N762" s="27"/>
      <c r="O762" s="27"/>
      <c r="P762" s="27"/>
      <c r="Q762" s="43"/>
      <c r="R762" s="27"/>
      <c r="S762" s="27"/>
      <c r="T762" s="27"/>
      <c r="U762" s="27"/>
      <c r="V762" s="27"/>
      <c r="W762" s="27"/>
      <c r="X762" s="27"/>
      <c r="AB762" s="45"/>
    </row>
    <row r="763" spans="1:28" s="44" customFormat="1" ht="13" x14ac:dyDescent="0.35">
      <c r="A763" s="17">
        <v>1870</v>
      </c>
      <c r="B763" s="19">
        <v>220</v>
      </c>
      <c r="C763" s="20" t="str">
        <f t="shared" ref="C763:C764" si="66">TRIM(B763)</f>
        <v>220</v>
      </c>
      <c r="D763" s="19" t="s">
        <v>804</v>
      </c>
      <c r="E763" s="21" t="s">
        <v>37</v>
      </c>
      <c r="F763" s="22" t="s">
        <v>216</v>
      </c>
      <c r="G763" s="22" t="s">
        <v>216</v>
      </c>
      <c r="H763" s="17">
        <v>85</v>
      </c>
      <c r="I763" s="48">
        <v>762</v>
      </c>
      <c r="J763" s="17"/>
      <c r="K763" s="21" t="s">
        <v>3101</v>
      </c>
      <c r="L763" s="24" t="s">
        <v>1379</v>
      </c>
      <c r="M763" s="26" t="s">
        <v>3827</v>
      </c>
      <c r="N763" s="27"/>
      <c r="O763" s="27"/>
      <c r="P763" s="27"/>
      <c r="Q763" s="43"/>
      <c r="R763" s="27"/>
      <c r="S763" s="27"/>
      <c r="T763" s="27"/>
      <c r="U763" s="27"/>
      <c r="V763" s="27"/>
      <c r="W763" s="27"/>
      <c r="X763" s="27"/>
      <c r="AB763" s="45"/>
    </row>
    <row r="764" spans="1:28" s="44" customFormat="1" ht="13" x14ac:dyDescent="0.35">
      <c r="A764" s="17">
        <v>6668</v>
      </c>
      <c r="B764" s="19">
        <v>845</v>
      </c>
      <c r="C764" s="20" t="str">
        <f t="shared" si="66"/>
        <v>845</v>
      </c>
      <c r="D764" s="19" t="s">
        <v>804</v>
      </c>
      <c r="E764" s="21" t="s">
        <v>133</v>
      </c>
      <c r="F764" s="22" t="s">
        <v>216</v>
      </c>
      <c r="G764" s="22" t="s">
        <v>216</v>
      </c>
      <c r="H764" s="17">
        <v>187</v>
      </c>
      <c r="I764" s="48">
        <v>763</v>
      </c>
      <c r="J764" s="17"/>
      <c r="K764" s="21" t="s">
        <v>3101</v>
      </c>
      <c r="L764" s="24" t="s">
        <v>1468</v>
      </c>
      <c r="M764" s="26" t="s">
        <v>3828</v>
      </c>
      <c r="N764" s="27"/>
      <c r="O764" s="27"/>
      <c r="P764" s="27"/>
      <c r="Q764" s="43"/>
      <c r="R764" s="27"/>
      <c r="S764" s="27"/>
      <c r="T764" s="27"/>
      <c r="U764" s="27"/>
      <c r="V764" s="27"/>
      <c r="W764" s="27"/>
      <c r="X764" s="27"/>
      <c r="AB764" s="45"/>
    </row>
    <row r="765" spans="1:28" ht="13" x14ac:dyDescent="0.35">
      <c r="A765" s="17"/>
      <c r="B765" s="19"/>
      <c r="C765" s="20" t="e">
        <f t="shared" ref="C765" si="67">LEFT(TRIM(D765),(FIND("-",TRIM(D765),1)-1))</f>
        <v>#VALUE!</v>
      </c>
      <c r="D765" s="19"/>
      <c r="E765" s="21"/>
      <c r="F765" s="22"/>
      <c r="G765" s="22"/>
      <c r="I765" s="48">
        <v>764</v>
      </c>
      <c r="J765" s="17" t="s">
        <v>3087</v>
      </c>
      <c r="K765" s="23" t="s">
        <v>3106</v>
      </c>
      <c r="M765" s="25" t="s">
        <v>3106</v>
      </c>
    </row>
    <row r="766" spans="1:28" x14ac:dyDescent="0.35">
      <c r="A766" s="17">
        <v>47</v>
      </c>
      <c r="B766" s="19" t="s">
        <v>200</v>
      </c>
      <c r="C766" s="20" t="str">
        <f t="shared" ref="C766:C780" si="68">TRIM(B766)</f>
        <v>015</v>
      </c>
      <c r="D766" s="19" t="s">
        <v>804</v>
      </c>
      <c r="E766" s="21" t="s">
        <v>2</v>
      </c>
      <c r="F766" s="22" t="s">
        <v>216</v>
      </c>
      <c r="G766" s="22"/>
      <c r="H766" s="17">
        <v>9</v>
      </c>
      <c r="I766" s="48">
        <v>765</v>
      </c>
      <c r="K766" s="21" t="s">
        <v>3106</v>
      </c>
      <c r="L766" s="24" t="s">
        <v>1350</v>
      </c>
      <c r="M766" s="26" t="s">
        <v>3843</v>
      </c>
    </row>
    <row r="767" spans="1:28" x14ac:dyDescent="0.35">
      <c r="A767" s="17">
        <v>734</v>
      </c>
      <c r="B767" s="19" t="s">
        <v>214</v>
      </c>
      <c r="C767" s="20" t="str">
        <f t="shared" si="68"/>
        <v>080</v>
      </c>
      <c r="D767" s="19" t="s">
        <v>804</v>
      </c>
      <c r="E767" s="21" t="s">
        <v>14</v>
      </c>
      <c r="F767" s="22" t="s">
        <v>216</v>
      </c>
      <c r="G767" s="22" t="s">
        <v>216</v>
      </c>
      <c r="H767" s="17">
        <v>24</v>
      </c>
      <c r="I767" s="48">
        <v>766</v>
      </c>
      <c r="K767" s="21" t="s">
        <v>3106</v>
      </c>
      <c r="L767" s="24" t="s">
        <v>1360</v>
      </c>
      <c r="M767" s="26" t="s">
        <v>3844</v>
      </c>
    </row>
    <row r="768" spans="1:28" x14ac:dyDescent="0.35">
      <c r="A768" s="17">
        <v>973</v>
      </c>
      <c r="B768" s="19">
        <v>125</v>
      </c>
      <c r="C768" s="20" t="str">
        <f t="shared" si="68"/>
        <v>125</v>
      </c>
      <c r="D768" s="19" t="s">
        <v>804</v>
      </c>
      <c r="E768" s="21" t="s">
        <v>21</v>
      </c>
      <c r="F768" s="22" t="s">
        <v>216</v>
      </c>
      <c r="G768" s="22"/>
      <c r="H768" s="17">
        <v>32</v>
      </c>
      <c r="I768" s="48">
        <v>767</v>
      </c>
      <c r="K768" s="21" t="s">
        <v>3106</v>
      </c>
      <c r="L768" s="24" t="s">
        <v>1367</v>
      </c>
      <c r="M768" s="26" t="s">
        <v>3845</v>
      </c>
    </row>
    <row r="769" spans="1:13" x14ac:dyDescent="0.35">
      <c r="A769" s="17">
        <v>1443</v>
      </c>
      <c r="B769" s="19">
        <v>195</v>
      </c>
      <c r="C769" s="20" t="str">
        <f t="shared" si="68"/>
        <v>195</v>
      </c>
      <c r="D769" s="19" t="s">
        <v>804</v>
      </c>
      <c r="E769" s="21" t="s">
        <v>30</v>
      </c>
      <c r="F769" s="22" t="s">
        <v>216</v>
      </c>
      <c r="G769" s="22"/>
      <c r="H769" s="17">
        <v>62</v>
      </c>
      <c r="I769" s="48">
        <v>768</v>
      </c>
      <c r="K769" s="21" t="s">
        <v>3106</v>
      </c>
      <c r="L769" s="24" t="s">
        <v>1375</v>
      </c>
      <c r="M769" s="26" t="s">
        <v>3846</v>
      </c>
    </row>
    <row r="770" spans="1:13" x14ac:dyDescent="0.35">
      <c r="A770" s="17">
        <v>2467</v>
      </c>
      <c r="B770" s="19">
        <v>310</v>
      </c>
      <c r="C770" s="20" t="str">
        <f t="shared" si="68"/>
        <v>310</v>
      </c>
      <c r="D770" s="19" t="s">
        <v>804</v>
      </c>
      <c r="E770" s="21" t="s">
        <v>50</v>
      </c>
      <c r="F770" s="22" t="s">
        <v>216</v>
      </c>
      <c r="G770" s="22" t="s">
        <v>216</v>
      </c>
      <c r="H770" s="17">
        <v>99</v>
      </c>
      <c r="I770" s="48">
        <v>769</v>
      </c>
      <c r="K770" s="21" t="s">
        <v>3106</v>
      </c>
      <c r="L770" s="24" t="s">
        <v>1392</v>
      </c>
      <c r="M770" s="26" t="s">
        <v>3847</v>
      </c>
    </row>
    <row r="771" spans="1:13" x14ac:dyDescent="0.35">
      <c r="A771" s="17">
        <v>2958</v>
      </c>
      <c r="B771" s="19">
        <v>395</v>
      </c>
      <c r="C771" s="20" t="str">
        <f t="shared" si="68"/>
        <v>395</v>
      </c>
      <c r="D771" s="19" t="s">
        <v>804</v>
      </c>
      <c r="E771" s="21" t="s">
        <v>62</v>
      </c>
      <c r="F771" s="22" t="s">
        <v>216</v>
      </c>
      <c r="G771" s="22"/>
      <c r="H771" s="17">
        <v>111</v>
      </c>
      <c r="I771" s="48">
        <v>770</v>
      </c>
      <c r="K771" s="21" t="s">
        <v>3106</v>
      </c>
      <c r="L771" s="24" t="s">
        <v>1403</v>
      </c>
      <c r="M771" s="26" t="s">
        <v>3848</v>
      </c>
    </row>
    <row r="772" spans="1:13" x14ac:dyDescent="0.35">
      <c r="A772" s="17">
        <v>4058</v>
      </c>
      <c r="B772" s="19">
        <v>525</v>
      </c>
      <c r="C772" s="20" t="str">
        <f t="shared" si="68"/>
        <v>525</v>
      </c>
      <c r="D772" s="19" t="s">
        <v>804</v>
      </c>
      <c r="E772" s="21" t="s">
        <v>77</v>
      </c>
      <c r="F772" s="22" t="s">
        <v>216</v>
      </c>
      <c r="G772" s="22"/>
      <c r="H772" s="17">
        <v>129</v>
      </c>
      <c r="I772" s="48">
        <v>771</v>
      </c>
      <c r="K772" s="21" t="s">
        <v>3106</v>
      </c>
      <c r="L772" s="24" t="s">
        <v>1416</v>
      </c>
      <c r="M772" s="26" t="s">
        <v>3849</v>
      </c>
    </row>
    <row r="773" spans="1:13" x14ac:dyDescent="0.35">
      <c r="A773" s="17">
        <v>4075</v>
      </c>
      <c r="B773" s="19">
        <v>530</v>
      </c>
      <c r="C773" s="20" t="str">
        <f t="shared" si="68"/>
        <v>530</v>
      </c>
      <c r="D773" s="19" t="s">
        <v>804</v>
      </c>
      <c r="E773" s="21" t="s">
        <v>78</v>
      </c>
      <c r="F773" s="22" t="s">
        <v>216</v>
      </c>
      <c r="G773" s="22"/>
      <c r="H773" s="17">
        <v>130</v>
      </c>
      <c r="I773" s="48">
        <v>772</v>
      </c>
      <c r="K773" s="21" t="s">
        <v>3106</v>
      </c>
      <c r="L773" s="24" t="s">
        <v>1417</v>
      </c>
      <c r="M773" s="26" t="s">
        <v>3850</v>
      </c>
    </row>
    <row r="774" spans="1:13" x14ac:dyDescent="0.35">
      <c r="A774" s="17">
        <v>4709</v>
      </c>
      <c r="B774" s="19">
        <v>600</v>
      </c>
      <c r="C774" s="20" t="str">
        <f t="shared" si="68"/>
        <v>600</v>
      </c>
      <c r="D774" s="19" t="s">
        <v>804</v>
      </c>
      <c r="E774" s="21" t="s">
        <v>86</v>
      </c>
      <c r="F774" s="22" t="s">
        <v>216</v>
      </c>
      <c r="G774" s="22" t="s">
        <v>216</v>
      </c>
      <c r="H774" s="17">
        <v>138</v>
      </c>
      <c r="I774" s="48">
        <v>773</v>
      </c>
      <c r="K774" s="21" t="s">
        <v>3106</v>
      </c>
      <c r="L774" s="24" t="s">
        <v>1425</v>
      </c>
      <c r="M774" s="26" t="s">
        <v>3851</v>
      </c>
    </row>
    <row r="775" spans="1:13" x14ac:dyDescent="0.35">
      <c r="A775" s="17">
        <v>4729</v>
      </c>
      <c r="B775" s="21" t="s">
        <v>186</v>
      </c>
      <c r="C775" s="20" t="str">
        <f t="shared" ref="C775" si="69">LEFT(TRIM(D775),(FIND("-",TRIM(D775),1)-1))</f>
        <v>600</v>
      </c>
      <c r="D775" s="19" t="s">
        <v>838</v>
      </c>
      <c r="E775" s="26" t="s">
        <v>280</v>
      </c>
      <c r="F775" s="22" t="s">
        <v>218</v>
      </c>
      <c r="G775" s="22" t="s">
        <v>218</v>
      </c>
      <c r="H775" s="17">
        <v>139</v>
      </c>
      <c r="I775" s="48">
        <v>774</v>
      </c>
      <c r="K775" s="21" t="s">
        <v>3106</v>
      </c>
      <c r="L775" s="24" t="s">
        <v>1541</v>
      </c>
      <c r="M775" s="26" t="s">
        <v>3852</v>
      </c>
    </row>
    <row r="776" spans="1:13" x14ac:dyDescent="0.35">
      <c r="A776" s="17">
        <v>4780</v>
      </c>
      <c r="B776" s="19">
        <v>605</v>
      </c>
      <c r="C776" s="20" t="str">
        <f t="shared" si="68"/>
        <v>605</v>
      </c>
      <c r="D776" s="19" t="s">
        <v>804</v>
      </c>
      <c r="E776" s="21" t="s">
        <v>87</v>
      </c>
      <c r="F776" s="22" t="s">
        <v>216</v>
      </c>
      <c r="G776" s="22" t="s">
        <v>216</v>
      </c>
      <c r="H776" s="17">
        <v>140</v>
      </c>
      <c r="I776" s="48">
        <v>775</v>
      </c>
      <c r="K776" s="21" t="s">
        <v>3106</v>
      </c>
      <c r="L776" s="24" t="s">
        <v>1426</v>
      </c>
      <c r="M776" s="26" t="s">
        <v>3853</v>
      </c>
    </row>
    <row r="777" spans="1:13" x14ac:dyDescent="0.35">
      <c r="A777" s="17">
        <v>4808</v>
      </c>
      <c r="B777" s="19">
        <v>610</v>
      </c>
      <c r="C777" s="20" t="str">
        <f t="shared" si="68"/>
        <v>610</v>
      </c>
      <c r="D777" s="19" t="s">
        <v>804</v>
      </c>
      <c r="E777" s="21" t="s">
        <v>88</v>
      </c>
      <c r="F777" s="22" t="s">
        <v>216</v>
      </c>
      <c r="G777" s="22" t="s">
        <v>216</v>
      </c>
      <c r="H777" s="17">
        <v>141</v>
      </c>
      <c r="I777" s="48">
        <v>776</v>
      </c>
      <c r="K777" s="21" t="s">
        <v>3106</v>
      </c>
      <c r="L777" s="24" t="s">
        <v>1427</v>
      </c>
      <c r="M777" s="26" t="s">
        <v>3854</v>
      </c>
    </row>
    <row r="778" spans="1:13" x14ac:dyDescent="0.35">
      <c r="A778" s="17">
        <v>4828</v>
      </c>
      <c r="B778" s="19">
        <v>615</v>
      </c>
      <c r="C778" s="20" t="str">
        <f t="shared" si="68"/>
        <v>615</v>
      </c>
      <c r="D778" s="19" t="s">
        <v>804</v>
      </c>
      <c r="E778" s="21" t="s">
        <v>89</v>
      </c>
      <c r="F778" s="22" t="s">
        <v>216</v>
      </c>
      <c r="G778" s="22" t="s">
        <v>216</v>
      </c>
      <c r="H778" s="17">
        <v>142</v>
      </c>
      <c r="I778" s="48">
        <v>777</v>
      </c>
      <c r="K778" s="21" t="s">
        <v>3106</v>
      </c>
      <c r="L778" s="24" t="s">
        <v>3948</v>
      </c>
      <c r="M778" s="26" t="s">
        <v>3855</v>
      </c>
    </row>
    <row r="779" spans="1:13" x14ac:dyDescent="0.35">
      <c r="A779" s="17">
        <v>4947</v>
      </c>
      <c r="B779" s="19">
        <v>620</v>
      </c>
      <c r="C779" s="20" t="str">
        <f t="shared" si="68"/>
        <v>620</v>
      </c>
      <c r="D779" s="19" t="s">
        <v>804</v>
      </c>
      <c r="E779" s="21" t="s">
        <v>90</v>
      </c>
      <c r="F779" s="22" t="s">
        <v>216</v>
      </c>
      <c r="G779" s="22" t="s">
        <v>216</v>
      </c>
      <c r="H779" s="17">
        <v>143</v>
      </c>
      <c r="I779" s="48">
        <v>778</v>
      </c>
      <c r="K779" s="21" t="s">
        <v>3106</v>
      </c>
      <c r="L779" s="24" t="s">
        <v>1428</v>
      </c>
      <c r="M779" s="26" t="s">
        <v>3856</v>
      </c>
    </row>
    <row r="780" spans="1:13" x14ac:dyDescent="0.35">
      <c r="A780" s="17">
        <v>5158</v>
      </c>
      <c r="B780" s="19">
        <v>645</v>
      </c>
      <c r="C780" s="20" t="str">
        <f t="shared" si="68"/>
        <v>645</v>
      </c>
      <c r="D780" s="19" t="s">
        <v>804</v>
      </c>
      <c r="E780" s="21" t="s">
        <v>97</v>
      </c>
      <c r="F780" s="22" t="s">
        <v>216</v>
      </c>
      <c r="G780" s="22" t="s">
        <v>216</v>
      </c>
      <c r="H780" s="17">
        <v>150</v>
      </c>
      <c r="I780" s="48">
        <v>779</v>
      </c>
      <c r="K780" s="21" t="s">
        <v>3106</v>
      </c>
      <c r="L780" s="24" t="s">
        <v>3949</v>
      </c>
      <c r="M780" s="26" t="s">
        <v>3857</v>
      </c>
    </row>
    <row r="781" spans="1:13" ht="13" x14ac:dyDescent="0.35">
      <c r="A781" s="17"/>
      <c r="B781" s="21"/>
      <c r="C781" s="20" t="e">
        <f t="shared" ref="C781" si="70">LEFT(TRIM(D781),(FIND("-",TRIM(D781),1)-1))</f>
        <v>#VALUE!</v>
      </c>
      <c r="D781" s="19"/>
      <c r="F781" s="22"/>
      <c r="G781" s="22"/>
      <c r="I781" s="48">
        <v>780</v>
      </c>
      <c r="J781" s="17" t="s">
        <v>3087</v>
      </c>
      <c r="K781" s="25" t="s">
        <v>3112</v>
      </c>
      <c r="M781" s="25" t="s">
        <v>3112</v>
      </c>
    </row>
    <row r="782" spans="1:13" x14ac:dyDescent="0.35">
      <c r="A782" s="17">
        <v>2038</v>
      </c>
      <c r="B782" s="19">
        <v>257</v>
      </c>
      <c r="C782" s="20" t="str">
        <f t="shared" ref="C782:C783" si="71">TRIM(B782)</f>
        <v>257</v>
      </c>
      <c r="D782" s="19" t="s">
        <v>804</v>
      </c>
      <c r="E782" s="21" t="s">
        <v>41</v>
      </c>
      <c r="F782" s="22" t="s">
        <v>216</v>
      </c>
      <c r="G782" s="22" t="s">
        <v>216</v>
      </c>
      <c r="H782" s="17">
        <v>89</v>
      </c>
      <c r="I782" s="48">
        <v>781</v>
      </c>
      <c r="K782" s="26" t="s">
        <v>3112</v>
      </c>
      <c r="L782" s="24" t="s">
        <v>1383</v>
      </c>
      <c r="M782" s="26" t="s">
        <v>3858</v>
      </c>
    </row>
    <row r="783" spans="1:13" x14ac:dyDescent="0.35">
      <c r="A783" s="17">
        <v>5519</v>
      </c>
      <c r="B783" s="19">
        <v>680</v>
      </c>
      <c r="C783" s="20" t="str">
        <f t="shared" si="71"/>
        <v>680</v>
      </c>
      <c r="D783" s="19" t="s">
        <v>804</v>
      </c>
      <c r="E783" s="21" t="s">
        <v>104</v>
      </c>
      <c r="F783" s="22" t="s">
        <v>216</v>
      </c>
      <c r="G783" s="22" t="s">
        <v>216</v>
      </c>
      <c r="H783" s="17">
        <v>157</v>
      </c>
      <c r="I783" s="48">
        <v>782</v>
      </c>
      <c r="K783" s="26" t="s">
        <v>3112</v>
      </c>
      <c r="L783" s="24" t="s">
        <v>1441</v>
      </c>
      <c r="M783" s="26" t="s">
        <v>3859</v>
      </c>
    </row>
    <row r="784" spans="1:13" ht="13" x14ac:dyDescent="0.35">
      <c r="A784" s="17"/>
      <c r="B784" s="19"/>
      <c r="C784" s="20" t="e">
        <f t="shared" ref="C784" si="72">LEFT(TRIM(D784),(FIND("-",TRIM(D784),1)-1))</f>
        <v>#VALUE!</v>
      </c>
      <c r="D784" s="19"/>
      <c r="E784" s="21"/>
      <c r="F784" s="22"/>
      <c r="G784" s="22"/>
      <c r="I784" s="48">
        <v>783</v>
      </c>
      <c r="J784" s="17" t="s">
        <v>3087</v>
      </c>
      <c r="K784" s="23" t="s">
        <v>3115</v>
      </c>
      <c r="M784" s="25" t="s">
        <v>3115</v>
      </c>
    </row>
    <row r="785" spans="1:13" x14ac:dyDescent="0.35">
      <c r="A785" s="17">
        <v>6913</v>
      </c>
      <c r="B785" s="19">
        <v>890</v>
      </c>
      <c r="C785" s="20" t="str">
        <f t="shared" ref="C785:C847" si="73">TRIM(B785)</f>
        <v>890</v>
      </c>
      <c r="D785" s="19" t="s">
        <v>804</v>
      </c>
      <c r="E785" s="21" t="s">
        <v>140</v>
      </c>
      <c r="F785" s="22" t="s">
        <v>216</v>
      </c>
      <c r="G785" s="22" t="s">
        <v>216</v>
      </c>
      <c r="H785" s="17">
        <v>228</v>
      </c>
      <c r="I785" s="48">
        <v>784</v>
      </c>
      <c r="K785" s="21" t="s">
        <v>3115</v>
      </c>
      <c r="L785" s="24" t="s">
        <v>1475</v>
      </c>
      <c r="M785" s="26" t="s">
        <v>3860</v>
      </c>
    </row>
    <row r="786" spans="1:13" x14ac:dyDescent="0.35">
      <c r="A786" s="45">
        <v>6914</v>
      </c>
      <c r="B786" s="27" t="s">
        <v>186</v>
      </c>
      <c r="C786" s="20" t="str">
        <f t="shared" ref="C786:C846" si="74">LEFT(TRIM(D786),(FIND("-",TRIM(D786),1)-1))</f>
        <v>890</v>
      </c>
      <c r="D786" s="46" t="s">
        <v>865</v>
      </c>
      <c r="E786" s="44" t="s">
        <v>307</v>
      </c>
      <c r="F786" s="18" t="s">
        <v>216</v>
      </c>
      <c r="G786" s="18"/>
      <c r="H786" s="18"/>
      <c r="I786" s="48">
        <v>785</v>
      </c>
      <c r="J786" s="18"/>
      <c r="K786" s="21" t="s">
        <v>3115</v>
      </c>
      <c r="L786" s="28" t="s">
        <v>3116</v>
      </c>
      <c r="M786" s="27" t="s">
        <v>3861</v>
      </c>
    </row>
    <row r="787" spans="1:13" x14ac:dyDescent="0.35">
      <c r="A787" s="45">
        <v>6915</v>
      </c>
      <c r="B787" s="27" t="s">
        <v>186</v>
      </c>
      <c r="C787" s="20" t="str">
        <f t="shared" si="74"/>
        <v>890</v>
      </c>
      <c r="D787" s="46" t="s">
        <v>866</v>
      </c>
      <c r="E787" s="44" t="s">
        <v>308</v>
      </c>
      <c r="F787" s="18" t="s">
        <v>216</v>
      </c>
      <c r="G787" s="18"/>
      <c r="H787" s="18"/>
      <c r="I787" s="48">
        <v>786</v>
      </c>
      <c r="J787" s="18"/>
      <c r="K787" s="21" t="s">
        <v>3115</v>
      </c>
      <c r="L787" s="28" t="s">
        <v>3117</v>
      </c>
      <c r="M787" s="27" t="s">
        <v>3862</v>
      </c>
    </row>
    <row r="788" spans="1:13" x14ac:dyDescent="0.35">
      <c r="A788" s="45">
        <v>6916</v>
      </c>
      <c r="B788" s="27" t="s">
        <v>186</v>
      </c>
      <c r="C788" s="20" t="str">
        <f t="shared" si="74"/>
        <v>890</v>
      </c>
      <c r="D788" s="46" t="s">
        <v>867</v>
      </c>
      <c r="E788" s="44" t="s">
        <v>309</v>
      </c>
      <c r="F788" s="18" t="s">
        <v>216</v>
      </c>
      <c r="G788" s="18"/>
      <c r="H788" s="18"/>
      <c r="I788" s="48">
        <v>787</v>
      </c>
      <c r="J788" s="18"/>
      <c r="K788" s="21" t="s">
        <v>3115</v>
      </c>
      <c r="L788" s="28" t="s">
        <v>3118</v>
      </c>
      <c r="M788" s="27" t="s">
        <v>3863</v>
      </c>
    </row>
    <row r="789" spans="1:13" x14ac:dyDescent="0.35">
      <c r="A789" s="45">
        <v>6917</v>
      </c>
      <c r="B789" s="27" t="s">
        <v>186</v>
      </c>
      <c r="C789" s="20" t="str">
        <f t="shared" si="74"/>
        <v>890</v>
      </c>
      <c r="D789" s="46" t="s">
        <v>868</v>
      </c>
      <c r="E789" s="44" t="s">
        <v>310</v>
      </c>
      <c r="F789" s="18" t="s">
        <v>216</v>
      </c>
      <c r="G789" s="18"/>
      <c r="H789" s="18"/>
      <c r="I789" s="48">
        <v>788</v>
      </c>
      <c r="J789" s="18"/>
      <c r="K789" s="21" t="s">
        <v>3115</v>
      </c>
      <c r="L789" s="28" t="s">
        <v>3119</v>
      </c>
      <c r="M789" s="27" t="s">
        <v>3864</v>
      </c>
    </row>
    <row r="790" spans="1:13" x14ac:dyDescent="0.35">
      <c r="A790" s="45">
        <v>6918</v>
      </c>
      <c r="B790" s="27" t="s">
        <v>186</v>
      </c>
      <c r="C790" s="20" t="str">
        <f t="shared" si="74"/>
        <v>890</v>
      </c>
      <c r="D790" s="46" t="s">
        <v>869</v>
      </c>
      <c r="E790" s="44" t="s">
        <v>311</v>
      </c>
      <c r="F790" s="18" t="s">
        <v>216</v>
      </c>
      <c r="G790" s="18"/>
      <c r="H790" s="18"/>
      <c r="I790" s="48">
        <v>789</v>
      </c>
      <c r="J790" s="18"/>
      <c r="K790" s="21" t="s">
        <v>3115</v>
      </c>
      <c r="L790" s="28" t="s">
        <v>3120</v>
      </c>
      <c r="M790" s="27" t="s">
        <v>3865</v>
      </c>
    </row>
    <row r="791" spans="1:13" x14ac:dyDescent="0.35">
      <c r="A791" s="45">
        <v>6919</v>
      </c>
      <c r="B791" s="27" t="s">
        <v>186</v>
      </c>
      <c r="C791" s="20" t="str">
        <f t="shared" si="74"/>
        <v>890</v>
      </c>
      <c r="D791" s="46" t="s">
        <v>870</v>
      </c>
      <c r="E791" s="44" t="s">
        <v>312</v>
      </c>
      <c r="F791" s="18" t="s">
        <v>216</v>
      </c>
      <c r="G791" s="18"/>
      <c r="H791" s="18"/>
      <c r="I791" s="48">
        <v>790</v>
      </c>
      <c r="J791" s="18"/>
      <c r="K791" s="21" t="s">
        <v>3115</v>
      </c>
      <c r="L791" s="28" t="s">
        <v>3121</v>
      </c>
      <c r="M791" s="27" t="s">
        <v>3866</v>
      </c>
    </row>
    <row r="792" spans="1:13" x14ac:dyDescent="0.35">
      <c r="A792" s="45">
        <v>6920</v>
      </c>
      <c r="B792" s="27" t="s">
        <v>186</v>
      </c>
      <c r="C792" s="20" t="str">
        <f t="shared" si="74"/>
        <v>890</v>
      </c>
      <c r="D792" s="46" t="s">
        <v>871</v>
      </c>
      <c r="E792" s="44" t="s">
        <v>313</v>
      </c>
      <c r="F792" s="18" t="s">
        <v>216</v>
      </c>
      <c r="G792" s="18"/>
      <c r="H792" s="18"/>
      <c r="I792" s="48">
        <v>791</v>
      </c>
      <c r="J792" s="18"/>
      <c r="K792" s="21" t="s">
        <v>3115</v>
      </c>
      <c r="L792" s="28" t="s">
        <v>3122</v>
      </c>
      <c r="M792" s="27" t="s">
        <v>3867</v>
      </c>
    </row>
    <row r="793" spans="1:13" x14ac:dyDescent="0.35">
      <c r="A793" s="45">
        <v>6921</v>
      </c>
      <c r="B793" s="27" t="s">
        <v>186</v>
      </c>
      <c r="C793" s="20" t="str">
        <f t="shared" si="74"/>
        <v>890</v>
      </c>
      <c r="D793" s="46" t="s">
        <v>872</v>
      </c>
      <c r="E793" s="44" t="s">
        <v>314</v>
      </c>
      <c r="F793" s="18" t="s">
        <v>216</v>
      </c>
      <c r="G793" s="18"/>
      <c r="H793" s="18"/>
      <c r="I793" s="48">
        <v>792</v>
      </c>
      <c r="J793" s="18"/>
      <c r="K793" s="21" t="s">
        <v>3115</v>
      </c>
      <c r="L793" s="28" t="s">
        <v>3123</v>
      </c>
      <c r="M793" s="27" t="s">
        <v>3868</v>
      </c>
    </row>
    <row r="794" spans="1:13" x14ac:dyDescent="0.35">
      <c r="A794" s="45">
        <v>6922</v>
      </c>
      <c r="B794" s="27" t="s">
        <v>186</v>
      </c>
      <c r="C794" s="20" t="str">
        <f t="shared" si="74"/>
        <v>890</v>
      </c>
      <c r="D794" s="46" t="s">
        <v>873</v>
      </c>
      <c r="E794" s="44" t="s">
        <v>315</v>
      </c>
      <c r="F794" s="18" t="s">
        <v>216</v>
      </c>
      <c r="G794" s="18"/>
      <c r="H794" s="18"/>
      <c r="I794" s="48">
        <v>793</v>
      </c>
      <c r="J794" s="18"/>
      <c r="K794" s="21" t="s">
        <v>3115</v>
      </c>
      <c r="L794" s="28" t="s">
        <v>3124</v>
      </c>
      <c r="M794" s="27" t="s">
        <v>3869</v>
      </c>
    </row>
    <row r="795" spans="1:13" x14ac:dyDescent="0.35">
      <c r="A795" s="45">
        <v>6923</v>
      </c>
      <c r="B795" s="27" t="s">
        <v>186</v>
      </c>
      <c r="C795" s="20" t="str">
        <f t="shared" si="74"/>
        <v>890</v>
      </c>
      <c r="D795" s="46" t="s">
        <v>874</v>
      </c>
      <c r="E795" s="44" t="s">
        <v>316</v>
      </c>
      <c r="F795" s="18" t="s">
        <v>216</v>
      </c>
      <c r="G795" s="18"/>
      <c r="H795" s="18"/>
      <c r="I795" s="48">
        <v>794</v>
      </c>
      <c r="J795" s="18"/>
      <c r="K795" s="21" t="s">
        <v>3115</v>
      </c>
      <c r="L795" s="28" t="s">
        <v>3125</v>
      </c>
      <c r="M795" s="27" t="s">
        <v>3870</v>
      </c>
    </row>
    <row r="796" spans="1:13" x14ac:dyDescent="0.35">
      <c r="A796" s="45">
        <v>6924</v>
      </c>
      <c r="B796" s="27" t="s">
        <v>186</v>
      </c>
      <c r="C796" s="20" t="str">
        <f t="shared" si="74"/>
        <v>890</v>
      </c>
      <c r="D796" s="46" t="s">
        <v>875</v>
      </c>
      <c r="E796" s="44" t="s">
        <v>317</v>
      </c>
      <c r="F796" s="18" t="s">
        <v>216</v>
      </c>
      <c r="G796" s="18"/>
      <c r="H796" s="18"/>
      <c r="I796" s="48">
        <v>795</v>
      </c>
      <c r="J796" s="18"/>
      <c r="K796" s="21" t="s">
        <v>3115</v>
      </c>
      <c r="L796" s="28" t="s">
        <v>3126</v>
      </c>
      <c r="M796" s="27" t="s">
        <v>3871</v>
      </c>
    </row>
    <row r="797" spans="1:13" x14ac:dyDescent="0.35">
      <c r="A797" s="45">
        <v>6925</v>
      </c>
      <c r="B797" s="27" t="s">
        <v>186</v>
      </c>
      <c r="C797" s="20" t="str">
        <f t="shared" si="74"/>
        <v>890</v>
      </c>
      <c r="D797" s="46" t="s">
        <v>876</v>
      </c>
      <c r="E797" s="44" t="s">
        <v>318</v>
      </c>
      <c r="F797" s="18" t="s">
        <v>216</v>
      </c>
      <c r="G797" s="18"/>
      <c r="H797" s="18"/>
      <c r="I797" s="48">
        <v>796</v>
      </c>
      <c r="J797" s="18"/>
      <c r="K797" s="21" t="s">
        <v>3115</v>
      </c>
      <c r="L797" s="28" t="s">
        <v>3127</v>
      </c>
      <c r="M797" s="27" t="s">
        <v>3872</v>
      </c>
    </row>
    <row r="798" spans="1:13" x14ac:dyDescent="0.35">
      <c r="A798" s="45">
        <v>6926</v>
      </c>
      <c r="B798" s="27" t="s">
        <v>186</v>
      </c>
      <c r="C798" s="20" t="str">
        <f t="shared" si="74"/>
        <v>890</v>
      </c>
      <c r="D798" s="46" t="s">
        <v>877</v>
      </c>
      <c r="E798" s="44" t="s">
        <v>319</v>
      </c>
      <c r="F798" s="18" t="s">
        <v>216</v>
      </c>
      <c r="G798" s="18"/>
      <c r="H798" s="18"/>
      <c r="I798" s="48">
        <v>797</v>
      </c>
      <c r="J798" s="18"/>
      <c r="K798" s="21" t="s">
        <v>3115</v>
      </c>
      <c r="L798" s="28" t="s">
        <v>3128</v>
      </c>
      <c r="M798" s="27" t="s">
        <v>3873</v>
      </c>
    </row>
    <row r="799" spans="1:13" x14ac:dyDescent="0.35">
      <c r="A799" s="45">
        <v>6927</v>
      </c>
      <c r="B799" s="27" t="s">
        <v>186</v>
      </c>
      <c r="C799" s="20" t="str">
        <f t="shared" si="74"/>
        <v>890</v>
      </c>
      <c r="D799" s="46" t="s">
        <v>878</v>
      </c>
      <c r="E799" s="44" t="s">
        <v>320</v>
      </c>
      <c r="F799" s="18" t="s">
        <v>216</v>
      </c>
      <c r="G799" s="18"/>
      <c r="H799" s="18"/>
      <c r="I799" s="48">
        <v>798</v>
      </c>
      <c r="J799" s="18"/>
      <c r="K799" s="21" t="s">
        <v>3115</v>
      </c>
      <c r="L799" s="28" t="s">
        <v>3129</v>
      </c>
      <c r="M799" s="27" t="s">
        <v>3874</v>
      </c>
    </row>
    <row r="800" spans="1:13" x14ac:dyDescent="0.35">
      <c r="A800" s="45">
        <v>6928</v>
      </c>
      <c r="B800" s="27" t="s">
        <v>186</v>
      </c>
      <c r="C800" s="20" t="str">
        <f t="shared" si="74"/>
        <v>890</v>
      </c>
      <c r="D800" s="46" t="s">
        <v>879</v>
      </c>
      <c r="E800" s="44" t="s">
        <v>321</v>
      </c>
      <c r="F800" s="18" t="s">
        <v>216</v>
      </c>
      <c r="G800" s="18"/>
      <c r="H800" s="18"/>
      <c r="I800" s="48">
        <v>799</v>
      </c>
      <c r="J800" s="18"/>
      <c r="K800" s="21" t="s">
        <v>3115</v>
      </c>
      <c r="L800" s="28" t="s">
        <v>3130</v>
      </c>
      <c r="M800" s="27" t="s">
        <v>3875</v>
      </c>
    </row>
    <row r="801" spans="1:13" x14ac:dyDescent="0.35">
      <c r="A801" s="45">
        <v>6929</v>
      </c>
      <c r="B801" s="27" t="s">
        <v>186</v>
      </c>
      <c r="C801" s="20" t="str">
        <f t="shared" si="74"/>
        <v>890</v>
      </c>
      <c r="D801" s="46" t="s">
        <v>880</v>
      </c>
      <c r="E801" s="44" t="s">
        <v>322</v>
      </c>
      <c r="F801" s="18" t="s">
        <v>216</v>
      </c>
      <c r="G801" s="18"/>
      <c r="H801" s="18"/>
      <c r="I801" s="48">
        <v>800</v>
      </c>
      <c r="J801" s="18"/>
      <c r="K801" s="21" t="s">
        <v>3115</v>
      </c>
      <c r="L801" s="28" t="s">
        <v>3131</v>
      </c>
      <c r="M801" s="27" t="s">
        <v>3876</v>
      </c>
    </row>
    <row r="802" spans="1:13" x14ac:dyDescent="0.35">
      <c r="A802" s="45">
        <v>6930</v>
      </c>
      <c r="B802" s="27" t="s">
        <v>186</v>
      </c>
      <c r="C802" s="20" t="str">
        <f t="shared" si="74"/>
        <v>890</v>
      </c>
      <c r="D802" s="46" t="s">
        <v>881</v>
      </c>
      <c r="E802" s="44" t="s">
        <v>323</v>
      </c>
      <c r="F802" s="18" t="s">
        <v>216</v>
      </c>
      <c r="G802" s="18"/>
      <c r="H802" s="18"/>
      <c r="I802" s="48">
        <v>801</v>
      </c>
      <c r="J802" s="18"/>
      <c r="K802" s="21" t="s">
        <v>3115</v>
      </c>
      <c r="L802" s="28" t="s">
        <v>3132</v>
      </c>
      <c r="M802" s="27" t="s">
        <v>3877</v>
      </c>
    </row>
    <row r="803" spans="1:13" x14ac:dyDescent="0.35">
      <c r="A803" s="45">
        <v>6931</v>
      </c>
      <c r="B803" s="27" t="s">
        <v>186</v>
      </c>
      <c r="C803" s="20" t="str">
        <f t="shared" si="74"/>
        <v>890</v>
      </c>
      <c r="D803" s="46" t="s">
        <v>882</v>
      </c>
      <c r="E803" s="44" t="s">
        <v>324</v>
      </c>
      <c r="F803" s="18" t="s">
        <v>216</v>
      </c>
      <c r="G803" s="18"/>
      <c r="H803" s="18"/>
      <c r="I803" s="48">
        <v>802</v>
      </c>
      <c r="J803" s="18"/>
      <c r="K803" s="21" t="s">
        <v>3115</v>
      </c>
      <c r="L803" s="28" t="s">
        <v>3133</v>
      </c>
      <c r="M803" s="27" t="s">
        <v>3878</v>
      </c>
    </row>
    <row r="804" spans="1:13" x14ac:dyDescent="0.35">
      <c r="A804" s="45">
        <v>6932</v>
      </c>
      <c r="B804" s="27" t="s">
        <v>186</v>
      </c>
      <c r="C804" s="20" t="str">
        <f t="shared" si="74"/>
        <v>890</v>
      </c>
      <c r="D804" s="46" t="s">
        <v>883</v>
      </c>
      <c r="E804" s="44" t="s">
        <v>325</v>
      </c>
      <c r="F804" s="18" t="s">
        <v>216</v>
      </c>
      <c r="G804" s="18"/>
      <c r="H804" s="18"/>
      <c r="I804" s="48">
        <v>803</v>
      </c>
      <c r="J804" s="18"/>
      <c r="K804" s="21" t="s">
        <v>3115</v>
      </c>
      <c r="L804" s="28" t="s">
        <v>3134</v>
      </c>
      <c r="M804" s="27" t="s">
        <v>3879</v>
      </c>
    </row>
    <row r="805" spans="1:13" x14ac:dyDescent="0.35">
      <c r="A805" s="45">
        <v>6933</v>
      </c>
      <c r="B805" s="27" t="s">
        <v>186</v>
      </c>
      <c r="C805" s="20" t="str">
        <f t="shared" si="74"/>
        <v>890</v>
      </c>
      <c r="D805" s="46" t="s">
        <v>884</v>
      </c>
      <c r="E805" s="44" t="s">
        <v>326</v>
      </c>
      <c r="F805" s="18" t="s">
        <v>216</v>
      </c>
      <c r="G805" s="18"/>
      <c r="H805" s="18"/>
      <c r="I805" s="48">
        <v>804</v>
      </c>
      <c r="J805" s="18"/>
      <c r="K805" s="21" t="s">
        <v>3115</v>
      </c>
      <c r="L805" s="28" t="s">
        <v>3135</v>
      </c>
      <c r="M805" s="27" t="s">
        <v>3880</v>
      </c>
    </row>
    <row r="806" spans="1:13" x14ac:dyDescent="0.35">
      <c r="A806" s="45">
        <v>6934</v>
      </c>
      <c r="B806" s="27" t="s">
        <v>186</v>
      </c>
      <c r="C806" s="20" t="str">
        <f t="shared" si="74"/>
        <v>890</v>
      </c>
      <c r="D806" s="46" t="s">
        <v>885</v>
      </c>
      <c r="E806" s="44" t="s">
        <v>327</v>
      </c>
      <c r="F806" s="18" t="s">
        <v>216</v>
      </c>
      <c r="G806" s="18"/>
      <c r="H806" s="18"/>
      <c r="I806" s="48">
        <v>805</v>
      </c>
      <c r="J806" s="18"/>
      <c r="K806" s="21" t="s">
        <v>3115</v>
      </c>
      <c r="L806" s="28" t="s">
        <v>3136</v>
      </c>
      <c r="M806" s="27" t="s">
        <v>3881</v>
      </c>
    </row>
    <row r="807" spans="1:13" x14ac:dyDescent="0.35">
      <c r="A807" s="45">
        <v>6935</v>
      </c>
      <c r="B807" s="27" t="s">
        <v>186</v>
      </c>
      <c r="C807" s="20" t="str">
        <f t="shared" si="74"/>
        <v>890</v>
      </c>
      <c r="D807" s="46" t="s">
        <v>886</v>
      </c>
      <c r="E807" s="44" t="s">
        <v>328</v>
      </c>
      <c r="F807" s="18" t="s">
        <v>216</v>
      </c>
      <c r="G807" s="18"/>
      <c r="H807" s="18"/>
      <c r="I807" s="48">
        <v>806</v>
      </c>
      <c r="J807" s="18"/>
      <c r="K807" s="21" t="s">
        <v>3115</v>
      </c>
      <c r="L807" s="28" t="s">
        <v>3137</v>
      </c>
      <c r="M807" s="27" t="s">
        <v>3882</v>
      </c>
    </row>
    <row r="808" spans="1:13" x14ac:dyDescent="0.35">
      <c r="A808" s="45">
        <v>6936</v>
      </c>
      <c r="B808" s="27" t="s">
        <v>186</v>
      </c>
      <c r="C808" s="20" t="str">
        <f t="shared" si="74"/>
        <v>890</v>
      </c>
      <c r="D808" s="46" t="s">
        <v>887</v>
      </c>
      <c r="E808" s="44" t="s">
        <v>329</v>
      </c>
      <c r="F808" s="18" t="s">
        <v>216</v>
      </c>
      <c r="G808" s="18"/>
      <c r="H808" s="18"/>
      <c r="I808" s="48">
        <v>807</v>
      </c>
      <c r="J808" s="18"/>
      <c r="K808" s="21" t="s">
        <v>3115</v>
      </c>
      <c r="L808" s="28" t="s">
        <v>3138</v>
      </c>
      <c r="M808" s="27" t="s">
        <v>3883</v>
      </c>
    </row>
    <row r="809" spans="1:13" x14ac:dyDescent="0.35">
      <c r="A809" s="45">
        <v>6937</v>
      </c>
      <c r="B809" s="27" t="s">
        <v>186</v>
      </c>
      <c r="C809" s="20" t="str">
        <f t="shared" si="74"/>
        <v>890</v>
      </c>
      <c r="D809" s="46" t="s">
        <v>888</v>
      </c>
      <c r="E809" s="44" t="s">
        <v>330</v>
      </c>
      <c r="F809" s="18" t="s">
        <v>216</v>
      </c>
      <c r="G809" s="18"/>
      <c r="H809" s="18"/>
      <c r="I809" s="48">
        <v>808</v>
      </c>
      <c r="J809" s="18"/>
      <c r="K809" s="21" t="s">
        <v>3115</v>
      </c>
      <c r="L809" s="28" t="s">
        <v>3139</v>
      </c>
      <c r="M809" s="27" t="s">
        <v>3884</v>
      </c>
    </row>
    <row r="810" spans="1:13" x14ac:dyDescent="0.35">
      <c r="A810" s="45">
        <v>6938</v>
      </c>
      <c r="B810" s="27" t="s">
        <v>186</v>
      </c>
      <c r="C810" s="20" t="str">
        <f t="shared" si="74"/>
        <v>890</v>
      </c>
      <c r="D810" s="46" t="s">
        <v>889</v>
      </c>
      <c r="E810" s="44" t="s">
        <v>331</v>
      </c>
      <c r="F810" s="18" t="s">
        <v>216</v>
      </c>
      <c r="G810" s="18"/>
      <c r="H810" s="18"/>
      <c r="I810" s="48">
        <v>809</v>
      </c>
      <c r="J810" s="18"/>
      <c r="K810" s="21" t="s">
        <v>3115</v>
      </c>
      <c r="L810" s="28" t="s">
        <v>3140</v>
      </c>
      <c r="M810" s="27" t="s">
        <v>3885</v>
      </c>
    </row>
    <row r="811" spans="1:13" x14ac:dyDescent="0.35">
      <c r="A811" s="45">
        <v>6939</v>
      </c>
      <c r="B811" s="27" t="s">
        <v>186</v>
      </c>
      <c r="C811" s="20" t="str">
        <f t="shared" si="74"/>
        <v>890</v>
      </c>
      <c r="D811" s="46" t="s">
        <v>890</v>
      </c>
      <c r="E811" s="44" t="s">
        <v>332</v>
      </c>
      <c r="F811" s="18" t="s">
        <v>216</v>
      </c>
      <c r="G811" s="18"/>
      <c r="H811" s="18"/>
      <c r="I811" s="48">
        <v>810</v>
      </c>
      <c r="J811" s="18"/>
      <c r="K811" s="21" t="s">
        <v>3115</v>
      </c>
      <c r="L811" s="28" t="s">
        <v>3141</v>
      </c>
      <c r="M811" s="27" t="s">
        <v>3886</v>
      </c>
    </row>
    <row r="812" spans="1:13" x14ac:dyDescent="0.35">
      <c r="A812" s="45">
        <v>6940</v>
      </c>
      <c r="B812" s="27" t="s">
        <v>186</v>
      </c>
      <c r="C812" s="20" t="str">
        <f t="shared" si="74"/>
        <v>890</v>
      </c>
      <c r="D812" s="46" t="s">
        <v>891</v>
      </c>
      <c r="E812" s="44" t="s">
        <v>333</v>
      </c>
      <c r="F812" s="18" t="s">
        <v>216</v>
      </c>
      <c r="G812" s="18"/>
      <c r="H812" s="18"/>
      <c r="I812" s="48">
        <v>811</v>
      </c>
      <c r="J812" s="18"/>
      <c r="K812" s="21" t="s">
        <v>3115</v>
      </c>
      <c r="L812" s="28" t="s">
        <v>3142</v>
      </c>
      <c r="M812" s="27" t="s">
        <v>3887</v>
      </c>
    </row>
    <row r="813" spans="1:13" x14ac:dyDescent="0.35">
      <c r="A813" s="45">
        <v>6941</v>
      </c>
      <c r="B813" s="27" t="s">
        <v>186</v>
      </c>
      <c r="C813" s="20" t="str">
        <f t="shared" si="74"/>
        <v>890</v>
      </c>
      <c r="D813" s="46" t="s">
        <v>892</v>
      </c>
      <c r="E813" s="44" t="s">
        <v>334</v>
      </c>
      <c r="F813" s="18" t="s">
        <v>216</v>
      </c>
      <c r="G813" s="18"/>
      <c r="H813" s="18"/>
      <c r="I813" s="48">
        <v>812</v>
      </c>
      <c r="J813" s="18"/>
      <c r="K813" s="21" t="s">
        <v>3115</v>
      </c>
      <c r="L813" s="28" t="s">
        <v>3143</v>
      </c>
      <c r="M813" s="27" t="s">
        <v>3888</v>
      </c>
    </row>
    <row r="814" spans="1:13" x14ac:dyDescent="0.35">
      <c r="A814" s="45">
        <v>6942</v>
      </c>
      <c r="B814" s="27" t="s">
        <v>186</v>
      </c>
      <c r="C814" s="20" t="str">
        <f t="shared" si="74"/>
        <v>890</v>
      </c>
      <c r="D814" s="46" t="s">
        <v>893</v>
      </c>
      <c r="E814" s="44" t="s">
        <v>335</v>
      </c>
      <c r="F814" s="18" t="s">
        <v>216</v>
      </c>
      <c r="G814" s="18"/>
      <c r="H814" s="18"/>
      <c r="I814" s="48">
        <v>813</v>
      </c>
      <c r="J814" s="18"/>
      <c r="K814" s="21" t="s">
        <v>3115</v>
      </c>
      <c r="L814" s="28" t="s">
        <v>3144</v>
      </c>
      <c r="M814" s="27" t="s">
        <v>3889</v>
      </c>
    </row>
    <row r="815" spans="1:13" x14ac:dyDescent="0.35">
      <c r="A815" s="45">
        <v>6943</v>
      </c>
      <c r="B815" s="27" t="s">
        <v>186</v>
      </c>
      <c r="C815" s="20" t="str">
        <f t="shared" si="74"/>
        <v>890</v>
      </c>
      <c r="D815" s="46" t="s">
        <v>894</v>
      </c>
      <c r="E815" s="44" t="s">
        <v>336</v>
      </c>
      <c r="F815" s="18" t="s">
        <v>216</v>
      </c>
      <c r="G815" s="18"/>
      <c r="H815" s="18"/>
      <c r="I815" s="48">
        <v>814</v>
      </c>
      <c r="J815" s="18"/>
      <c r="K815" s="21" t="s">
        <v>3115</v>
      </c>
      <c r="L815" s="28" t="s">
        <v>3145</v>
      </c>
      <c r="M815" s="27" t="s">
        <v>3890</v>
      </c>
    </row>
    <row r="816" spans="1:13" x14ac:dyDescent="0.35">
      <c r="A816" s="45">
        <v>6944</v>
      </c>
      <c r="B816" s="27" t="s">
        <v>186</v>
      </c>
      <c r="C816" s="20" t="str">
        <f t="shared" si="74"/>
        <v>890</v>
      </c>
      <c r="D816" s="46" t="s">
        <v>895</v>
      </c>
      <c r="E816" s="44" t="s">
        <v>337</v>
      </c>
      <c r="F816" s="18" t="s">
        <v>216</v>
      </c>
      <c r="G816" s="18"/>
      <c r="H816" s="18"/>
      <c r="I816" s="48">
        <v>815</v>
      </c>
      <c r="J816" s="18"/>
      <c r="K816" s="21" t="s">
        <v>3115</v>
      </c>
      <c r="L816" s="28" t="s">
        <v>3146</v>
      </c>
      <c r="M816" s="27" t="s">
        <v>3891</v>
      </c>
    </row>
    <row r="817" spans="1:28" x14ac:dyDescent="0.35">
      <c r="A817" s="45">
        <v>6945</v>
      </c>
      <c r="B817" s="27" t="s">
        <v>186</v>
      </c>
      <c r="C817" s="20" t="str">
        <f t="shared" si="74"/>
        <v>890</v>
      </c>
      <c r="D817" s="46" t="s">
        <v>896</v>
      </c>
      <c r="E817" s="44" t="s">
        <v>338</v>
      </c>
      <c r="F817" s="18" t="s">
        <v>216</v>
      </c>
      <c r="G817" s="18"/>
      <c r="H817" s="18"/>
      <c r="I817" s="48">
        <v>816</v>
      </c>
      <c r="J817" s="18"/>
      <c r="K817" s="21" t="s">
        <v>3115</v>
      </c>
      <c r="L817" s="28" t="s">
        <v>3147</v>
      </c>
      <c r="M817" s="27" t="s">
        <v>3892</v>
      </c>
    </row>
    <row r="818" spans="1:28" x14ac:dyDescent="0.35">
      <c r="A818" s="45">
        <v>6946</v>
      </c>
      <c r="B818" s="27" t="s">
        <v>186</v>
      </c>
      <c r="C818" s="20" t="str">
        <f t="shared" si="74"/>
        <v>890</v>
      </c>
      <c r="D818" s="46" t="s">
        <v>897</v>
      </c>
      <c r="E818" s="44" t="s">
        <v>339</v>
      </c>
      <c r="F818" s="18" t="s">
        <v>216</v>
      </c>
      <c r="G818" s="18"/>
      <c r="H818" s="18"/>
      <c r="I818" s="48">
        <v>817</v>
      </c>
      <c r="J818" s="18"/>
      <c r="K818" s="21" t="s">
        <v>3115</v>
      </c>
      <c r="L818" s="28" t="s">
        <v>3148</v>
      </c>
      <c r="M818" s="27" t="s">
        <v>3893</v>
      </c>
    </row>
    <row r="819" spans="1:28" x14ac:dyDescent="0.35">
      <c r="A819" s="45">
        <v>6947</v>
      </c>
      <c r="B819" s="27" t="s">
        <v>186</v>
      </c>
      <c r="C819" s="20" t="str">
        <f t="shared" si="74"/>
        <v>890</v>
      </c>
      <c r="D819" s="46" t="s">
        <v>898</v>
      </c>
      <c r="E819" s="44" t="s">
        <v>340</v>
      </c>
      <c r="F819" s="18" t="s">
        <v>216</v>
      </c>
      <c r="G819" s="18"/>
      <c r="H819" s="18"/>
      <c r="I819" s="48">
        <v>818</v>
      </c>
      <c r="J819" s="18"/>
      <c r="K819" s="21" t="s">
        <v>3115</v>
      </c>
      <c r="L819" s="28" t="s">
        <v>3149</v>
      </c>
      <c r="M819" s="27" t="s">
        <v>3894</v>
      </c>
    </row>
    <row r="820" spans="1:28" x14ac:dyDescent="0.35">
      <c r="A820" s="45">
        <v>6948</v>
      </c>
      <c r="B820" s="27" t="s">
        <v>186</v>
      </c>
      <c r="C820" s="20" t="str">
        <f t="shared" si="74"/>
        <v>890</v>
      </c>
      <c r="D820" s="46" t="s">
        <v>899</v>
      </c>
      <c r="E820" s="44" t="s">
        <v>341</v>
      </c>
      <c r="F820" s="18" t="s">
        <v>216</v>
      </c>
      <c r="G820" s="18"/>
      <c r="H820" s="18"/>
      <c r="I820" s="48">
        <v>819</v>
      </c>
      <c r="J820" s="18"/>
      <c r="K820" s="21" t="s">
        <v>3115</v>
      </c>
      <c r="L820" s="28" t="s">
        <v>3150</v>
      </c>
      <c r="M820" s="27" t="s">
        <v>3895</v>
      </c>
    </row>
    <row r="821" spans="1:28" x14ac:dyDescent="0.35">
      <c r="A821" s="45">
        <v>6949</v>
      </c>
      <c r="B821" s="27" t="s">
        <v>186</v>
      </c>
      <c r="C821" s="20" t="str">
        <f t="shared" si="74"/>
        <v>890</v>
      </c>
      <c r="D821" s="46" t="s">
        <v>900</v>
      </c>
      <c r="E821" s="44" t="s">
        <v>342</v>
      </c>
      <c r="F821" s="18" t="s">
        <v>216</v>
      </c>
      <c r="G821" s="18"/>
      <c r="H821" s="18"/>
      <c r="I821" s="48">
        <v>820</v>
      </c>
      <c r="J821" s="18"/>
      <c r="K821" s="21" t="s">
        <v>3115</v>
      </c>
      <c r="L821" s="28" t="s">
        <v>3151</v>
      </c>
      <c r="M821" s="27" t="s">
        <v>3896</v>
      </c>
    </row>
    <row r="822" spans="1:28" x14ac:dyDescent="0.35">
      <c r="A822" s="45">
        <v>6950</v>
      </c>
      <c r="B822" s="27" t="s">
        <v>186</v>
      </c>
      <c r="C822" s="20" t="str">
        <f t="shared" si="74"/>
        <v>890</v>
      </c>
      <c r="D822" s="46" t="s">
        <v>901</v>
      </c>
      <c r="E822" s="44" t="s">
        <v>343</v>
      </c>
      <c r="F822" s="18" t="s">
        <v>216</v>
      </c>
      <c r="G822" s="18"/>
      <c r="H822" s="18"/>
      <c r="I822" s="48">
        <v>821</v>
      </c>
      <c r="J822" s="18"/>
      <c r="K822" s="21" t="s">
        <v>3115</v>
      </c>
      <c r="L822" s="28" t="s">
        <v>3152</v>
      </c>
      <c r="M822" s="27" t="s">
        <v>3897</v>
      </c>
    </row>
    <row r="823" spans="1:28" x14ac:dyDescent="0.35">
      <c r="A823" s="45">
        <v>6951</v>
      </c>
      <c r="B823" s="27" t="s">
        <v>186</v>
      </c>
      <c r="C823" s="20" t="str">
        <f t="shared" si="74"/>
        <v>890</v>
      </c>
      <c r="D823" s="46" t="s">
        <v>902</v>
      </c>
      <c r="E823" s="44" t="s">
        <v>344</v>
      </c>
      <c r="F823" s="18" t="s">
        <v>216</v>
      </c>
      <c r="G823" s="18"/>
      <c r="H823" s="18"/>
      <c r="I823" s="48">
        <v>822</v>
      </c>
      <c r="J823" s="18"/>
      <c r="K823" s="21" t="s">
        <v>3115</v>
      </c>
      <c r="L823" s="28" t="s">
        <v>3153</v>
      </c>
      <c r="M823" s="27" t="s">
        <v>3898</v>
      </c>
    </row>
    <row r="824" spans="1:28" x14ac:dyDescent="0.35">
      <c r="A824" s="45">
        <v>6952</v>
      </c>
      <c r="B824" s="27" t="s">
        <v>186</v>
      </c>
      <c r="C824" s="20" t="str">
        <f t="shared" si="74"/>
        <v>890</v>
      </c>
      <c r="D824" s="46" t="s">
        <v>903</v>
      </c>
      <c r="E824" s="44" t="s">
        <v>345</v>
      </c>
      <c r="F824" s="18" t="s">
        <v>216</v>
      </c>
      <c r="G824" s="18"/>
      <c r="H824" s="18"/>
      <c r="I824" s="48">
        <v>823</v>
      </c>
      <c r="J824" s="18"/>
      <c r="K824" s="21" t="s">
        <v>3115</v>
      </c>
      <c r="L824" s="28" t="s">
        <v>3154</v>
      </c>
      <c r="M824" s="27" t="s">
        <v>3899</v>
      </c>
    </row>
    <row r="825" spans="1:28" x14ac:dyDescent="0.35">
      <c r="A825" s="45">
        <v>6953</v>
      </c>
      <c r="B825" s="27" t="s">
        <v>186</v>
      </c>
      <c r="C825" s="20" t="str">
        <f t="shared" si="74"/>
        <v>890</v>
      </c>
      <c r="D825" s="46" t="s">
        <v>904</v>
      </c>
      <c r="E825" s="44" t="s">
        <v>346</v>
      </c>
      <c r="F825" s="18" t="s">
        <v>216</v>
      </c>
      <c r="G825" s="18"/>
      <c r="H825" s="18"/>
      <c r="I825" s="48">
        <v>824</v>
      </c>
      <c r="J825" s="18"/>
      <c r="K825" s="21" t="s">
        <v>3115</v>
      </c>
      <c r="L825" s="28" t="s">
        <v>3155</v>
      </c>
      <c r="M825" s="27" t="s">
        <v>3900</v>
      </c>
    </row>
    <row r="826" spans="1:28" x14ac:dyDescent="0.35">
      <c r="A826" s="45">
        <v>6954</v>
      </c>
      <c r="B826" s="27" t="s">
        <v>186</v>
      </c>
      <c r="C826" s="20" t="str">
        <f t="shared" si="74"/>
        <v>890</v>
      </c>
      <c r="D826" s="46" t="s">
        <v>905</v>
      </c>
      <c r="E826" s="44" t="s">
        <v>347</v>
      </c>
      <c r="F826" s="18" t="s">
        <v>216</v>
      </c>
      <c r="G826" s="18"/>
      <c r="H826" s="18"/>
      <c r="I826" s="48">
        <v>825</v>
      </c>
      <c r="J826" s="18"/>
      <c r="K826" s="21" t="s">
        <v>3115</v>
      </c>
      <c r="L826" s="28" t="s">
        <v>3156</v>
      </c>
      <c r="M826" s="27" t="s">
        <v>3901</v>
      </c>
    </row>
    <row r="827" spans="1:28" x14ac:dyDescent="0.35">
      <c r="A827" s="45">
        <v>6955</v>
      </c>
      <c r="B827" s="27" t="s">
        <v>186</v>
      </c>
      <c r="C827" s="20" t="str">
        <f t="shared" si="74"/>
        <v>890</v>
      </c>
      <c r="D827" s="46" t="s">
        <v>906</v>
      </c>
      <c r="E827" s="44" t="s">
        <v>348</v>
      </c>
      <c r="F827" s="18" t="s">
        <v>216</v>
      </c>
      <c r="G827" s="18"/>
      <c r="H827" s="18"/>
      <c r="I827" s="48">
        <v>826</v>
      </c>
      <c r="J827" s="18"/>
      <c r="K827" s="21" t="s">
        <v>3115</v>
      </c>
      <c r="L827" s="28" t="s">
        <v>3157</v>
      </c>
      <c r="M827" s="27" t="s">
        <v>3902</v>
      </c>
    </row>
    <row r="828" spans="1:28" x14ac:dyDescent="0.35">
      <c r="A828" s="45">
        <v>6956</v>
      </c>
      <c r="B828" s="27" t="s">
        <v>186</v>
      </c>
      <c r="C828" s="20" t="str">
        <f t="shared" si="74"/>
        <v>890</v>
      </c>
      <c r="D828" s="46" t="s">
        <v>907</v>
      </c>
      <c r="E828" s="44" t="s">
        <v>349</v>
      </c>
      <c r="F828" s="18" t="s">
        <v>216</v>
      </c>
      <c r="G828" s="18"/>
      <c r="H828" s="18"/>
      <c r="I828" s="48">
        <v>827</v>
      </c>
      <c r="J828" s="18"/>
      <c r="K828" s="21" t="s">
        <v>3115</v>
      </c>
      <c r="L828" s="28" t="s">
        <v>3158</v>
      </c>
      <c r="M828" s="27" t="s">
        <v>3903</v>
      </c>
    </row>
    <row r="829" spans="1:28" x14ac:dyDescent="0.35">
      <c r="A829" s="45">
        <v>6957</v>
      </c>
      <c r="B829" s="27" t="s">
        <v>186</v>
      </c>
      <c r="C829" s="20" t="str">
        <f t="shared" si="74"/>
        <v>890</v>
      </c>
      <c r="D829" s="46" t="s">
        <v>908</v>
      </c>
      <c r="E829" s="44" t="s">
        <v>350</v>
      </c>
      <c r="F829" s="18" t="s">
        <v>216</v>
      </c>
      <c r="G829" s="18"/>
      <c r="H829" s="18"/>
      <c r="I829" s="48">
        <v>828</v>
      </c>
      <c r="J829" s="18"/>
      <c r="K829" s="21" t="s">
        <v>3115</v>
      </c>
      <c r="L829" s="28" t="s">
        <v>3159</v>
      </c>
      <c r="M829" s="27" t="s">
        <v>3904</v>
      </c>
    </row>
    <row r="830" spans="1:28" x14ac:dyDescent="0.35">
      <c r="A830" s="45">
        <v>6958</v>
      </c>
      <c r="B830" s="27" t="s">
        <v>186</v>
      </c>
      <c r="C830" s="20" t="str">
        <f t="shared" si="74"/>
        <v>890</v>
      </c>
      <c r="D830" s="46" t="s">
        <v>909</v>
      </c>
      <c r="E830" s="44" t="s">
        <v>351</v>
      </c>
      <c r="F830" s="18" t="s">
        <v>216</v>
      </c>
      <c r="G830" s="18"/>
      <c r="H830" s="18"/>
      <c r="I830" s="48">
        <v>829</v>
      </c>
      <c r="J830" s="18"/>
      <c r="K830" s="21" t="s">
        <v>3115</v>
      </c>
      <c r="L830" s="28" t="s">
        <v>3160</v>
      </c>
      <c r="M830" s="27" t="s">
        <v>3905</v>
      </c>
    </row>
    <row r="831" spans="1:28" x14ac:dyDescent="0.35">
      <c r="A831" s="45">
        <v>6959</v>
      </c>
      <c r="B831" s="27" t="s">
        <v>186</v>
      </c>
      <c r="C831" s="20" t="str">
        <f t="shared" si="74"/>
        <v>890</v>
      </c>
      <c r="D831" s="46" t="s">
        <v>910</v>
      </c>
      <c r="E831" s="44" t="s">
        <v>352</v>
      </c>
      <c r="F831" s="18" t="s">
        <v>216</v>
      </c>
      <c r="G831" s="18"/>
      <c r="H831" s="18"/>
      <c r="I831" s="48">
        <v>830</v>
      </c>
      <c r="J831" s="18"/>
      <c r="K831" s="21" t="s">
        <v>3115</v>
      </c>
      <c r="L831" s="28" t="s">
        <v>3161</v>
      </c>
      <c r="M831" s="27" t="s">
        <v>3906</v>
      </c>
    </row>
    <row r="832" spans="1:28" s="44" customFormat="1" ht="13" x14ac:dyDescent="0.35">
      <c r="A832" s="45">
        <v>6960</v>
      </c>
      <c r="B832" s="27" t="s">
        <v>186</v>
      </c>
      <c r="C832" s="20" t="str">
        <f t="shared" si="74"/>
        <v>890</v>
      </c>
      <c r="D832" s="46" t="s">
        <v>911</v>
      </c>
      <c r="E832" s="44" t="s">
        <v>353</v>
      </c>
      <c r="F832" s="18" t="s">
        <v>216</v>
      </c>
      <c r="G832" s="18"/>
      <c r="H832" s="18"/>
      <c r="I832" s="48">
        <v>831</v>
      </c>
      <c r="J832" s="18"/>
      <c r="K832" s="21" t="s">
        <v>3115</v>
      </c>
      <c r="L832" s="28" t="s">
        <v>3162</v>
      </c>
      <c r="M832" s="27" t="s">
        <v>3907</v>
      </c>
      <c r="N832" s="27"/>
      <c r="O832" s="27"/>
      <c r="P832" s="27"/>
      <c r="Q832" s="43"/>
      <c r="R832" s="27"/>
      <c r="S832" s="27"/>
      <c r="T832" s="27"/>
      <c r="U832" s="27"/>
      <c r="V832" s="27"/>
      <c r="W832" s="27"/>
      <c r="X832" s="27"/>
      <c r="AB832" s="45"/>
    </row>
    <row r="833" spans="1:47" s="44" customFormat="1" ht="13" x14ac:dyDescent="0.35">
      <c r="A833" s="45">
        <v>6961</v>
      </c>
      <c r="B833" s="27" t="s">
        <v>186</v>
      </c>
      <c r="C833" s="20" t="str">
        <f t="shared" si="74"/>
        <v>890</v>
      </c>
      <c r="D833" s="46" t="s">
        <v>912</v>
      </c>
      <c r="E833" s="44" t="s">
        <v>354</v>
      </c>
      <c r="F833" s="18" t="s">
        <v>216</v>
      </c>
      <c r="G833" s="18"/>
      <c r="H833" s="18"/>
      <c r="I833" s="48">
        <v>832</v>
      </c>
      <c r="J833" s="18"/>
      <c r="K833" s="21" t="s">
        <v>3115</v>
      </c>
      <c r="L833" s="28" t="s">
        <v>3163</v>
      </c>
      <c r="M833" s="27" t="s">
        <v>3908</v>
      </c>
      <c r="N833" s="27"/>
      <c r="O833" s="27"/>
      <c r="P833" s="27"/>
      <c r="Q833" s="43"/>
      <c r="R833" s="27"/>
      <c r="S833" s="27"/>
      <c r="T833" s="27"/>
      <c r="U833" s="27"/>
      <c r="V833" s="27"/>
      <c r="W833" s="27"/>
      <c r="X833" s="27"/>
      <c r="AB833" s="45"/>
    </row>
    <row r="834" spans="1:47" s="44" customFormat="1" ht="13" x14ac:dyDescent="0.35">
      <c r="A834" s="45">
        <v>6962</v>
      </c>
      <c r="B834" s="27" t="s">
        <v>186</v>
      </c>
      <c r="C834" s="20" t="str">
        <f t="shared" si="74"/>
        <v>890</v>
      </c>
      <c r="D834" s="46" t="s">
        <v>913</v>
      </c>
      <c r="E834" s="44" t="s">
        <v>355</v>
      </c>
      <c r="F834" s="18" t="s">
        <v>216</v>
      </c>
      <c r="G834" s="18"/>
      <c r="H834" s="18"/>
      <c r="I834" s="48">
        <v>833</v>
      </c>
      <c r="J834" s="18"/>
      <c r="K834" s="21" t="s">
        <v>3115</v>
      </c>
      <c r="L834" s="28" t="s">
        <v>3164</v>
      </c>
      <c r="M834" s="27" t="s">
        <v>3909</v>
      </c>
      <c r="N834" s="27"/>
      <c r="O834" s="27"/>
      <c r="P834" s="27"/>
      <c r="Q834" s="43"/>
      <c r="R834" s="27"/>
      <c r="S834" s="27"/>
      <c r="T834" s="27"/>
      <c r="U834" s="27"/>
      <c r="V834" s="27"/>
      <c r="W834" s="27"/>
      <c r="X834" s="27"/>
      <c r="AB834" s="45"/>
    </row>
    <row r="835" spans="1:47" s="44" customFormat="1" x14ac:dyDescent="0.35">
      <c r="A835" s="45">
        <v>6963</v>
      </c>
      <c r="B835" s="27" t="s">
        <v>186</v>
      </c>
      <c r="C835" s="20" t="str">
        <f t="shared" si="74"/>
        <v>890</v>
      </c>
      <c r="D835" s="46" t="s">
        <v>914</v>
      </c>
      <c r="E835" s="44" t="s">
        <v>356</v>
      </c>
      <c r="F835" s="18" t="s">
        <v>216</v>
      </c>
      <c r="G835" s="18"/>
      <c r="H835" s="18"/>
      <c r="I835" s="48">
        <v>834</v>
      </c>
      <c r="J835" s="18"/>
      <c r="K835" s="21" t="s">
        <v>3115</v>
      </c>
      <c r="L835" s="28" t="s">
        <v>3165</v>
      </c>
      <c r="M835" s="27" t="s">
        <v>3910</v>
      </c>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c r="AO835" s="26"/>
      <c r="AP835" s="26"/>
      <c r="AQ835" s="26"/>
      <c r="AR835" s="26"/>
      <c r="AS835" s="26"/>
      <c r="AT835" s="26"/>
      <c r="AU835" s="26"/>
    </row>
    <row r="836" spans="1:47" s="44" customFormat="1" x14ac:dyDescent="0.35">
      <c r="A836" s="45">
        <v>6964</v>
      </c>
      <c r="B836" s="27" t="s">
        <v>186</v>
      </c>
      <c r="C836" s="20" t="str">
        <f t="shared" si="74"/>
        <v>890</v>
      </c>
      <c r="D836" s="46" t="s">
        <v>915</v>
      </c>
      <c r="E836" s="44" t="s">
        <v>357</v>
      </c>
      <c r="F836" s="18" t="s">
        <v>216</v>
      </c>
      <c r="G836" s="18"/>
      <c r="H836" s="18"/>
      <c r="I836" s="48">
        <v>835</v>
      </c>
      <c r="J836" s="18"/>
      <c r="K836" s="21" t="s">
        <v>3115</v>
      </c>
      <c r="L836" s="28" t="s">
        <v>3166</v>
      </c>
      <c r="M836" s="27" t="s">
        <v>3911</v>
      </c>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c r="AO836" s="26"/>
      <c r="AP836" s="26"/>
      <c r="AQ836" s="26"/>
      <c r="AR836" s="26"/>
      <c r="AS836" s="26"/>
      <c r="AT836" s="26"/>
      <c r="AU836" s="26"/>
    </row>
    <row r="837" spans="1:47" s="44" customFormat="1" ht="13" x14ac:dyDescent="0.35">
      <c r="A837" s="45">
        <v>6965</v>
      </c>
      <c r="B837" s="27" t="s">
        <v>186</v>
      </c>
      <c r="C837" s="20" t="str">
        <f t="shared" si="74"/>
        <v>890</v>
      </c>
      <c r="D837" s="46" t="s">
        <v>916</v>
      </c>
      <c r="E837" s="44" t="s">
        <v>358</v>
      </c>
      <c r="F837" s="18" t="s">
        <v>216</v>
      </c>
      <c r="G837" s="18"/>
      <c r="H837" s="18"/>
      <c r="I837" s="48">
        <v>836</v>
      </c>
      <c r="J837" s="18"/>
      <c r="K837" s="21" t="s">
        <v>3115</v>
      </c>
      <c r="L837" s="28" t="s">
        <v>3167</v>
      </c>
      <c r="M837" s="27" t="s">
        <v>3912</v>
      </c>
      <c r="N837" s="27"/>
      <c r="O837" s="27"/>
      <c r="P837" s="27"/>
      <c r="Q837" s="43"/>
      <c r="R837" s="27"/>
      <c r="S837" s="27"/>
      <c r="T837" s="27"/>
      <c r="U837" s="27"/>
      <c r="V837" s="27"/>
      <c r="W837" s="27"/>
      <c r="X837" s="27"/>
      <c r="AB837" s="45"/>
    </row>
    <row r="838" spans="1:47" s="44" customFormat="1" ht="13" x14ac:dyDescent="0.35">
      <c r="A838" s="45">
        <v>6966</v>
      </c>
      <c r="B838" s="27" t="s">
        <v>186</v>
      </c>
      <c r="C838" s="20" t="str">
        <f t="shared" si="74"/>
        <v>890</v>
      </c>
      <c r="D838" s="46" t="s">
        <v>917</v>
      </c>
      <c r="E838" s="44" t="s">
        <v>359</v>
      </c>
      <c r="F838" s="18" t="s">
        <v>216</v>
      </c>
      <c r="G838" s="18"/>
      <c r="H838" s="18"/>
      <c r="I838" s="48">
        <v>837</v>
      </c>
      <c r="J838" s="18"/>
      <c r="K838" s="21" t="s">
        <v>3115</v>
      </c>
      <c r="L838" s="28" t="s">
        <v>3168</v>
      </c>
      <c r="M838" s="27" t="s">
        <v>3913</v>
      </c>
      <c r="N838" s="27"/>
      <c r="O838" s="27"/>
      <c r="P838" s="27"/>
      <c r="Q838" s="43"/>
      <c r="R838" s="27"/>
      <c r="S838" s="27"/>
      <c r="T838" s="27"/>
      <c r="U838" s="27"/>
      <c r="V838" s="27"/>
      <c r="W838" s="27"/>
      <c r="X838" s="27"/>
      <c r="AB838" s="45"/>
    </row>
    <row r="839" spans="1:47" s="44" customFormat="1" ht="13" x14ac:dyDescent="0.35">
      <c r="A839" s="45">
        <v>6967</v>
      </c>
      <c r="B839" s="27" t="s">
        <v>186</v>
      </c>
      <c r="C839" s="20" t="str">
        <f t="shared" si="74"/>
        <v>890</v>
      </c>
      <c r="D839" s="46" t="s">
        <v>918</v>
      </c>
      <c r="E839" s="44" t="s">
        <v>360</v>
      </c>
      <c r="F839" s="18" t="s">
        <v>216</v>
      </c>
      <c r="G839" s="18"/>
      <c r="H839" s="18"/>
      <c r="I839" s="48">
        <v>838</v>
      </c>
      <c r="J839" s="18"/>
      <c r="K839" s="21" t="s">
        <v>3115</v>
      </c>
      <c r="L839" s="28" t="s">
        <v>3169</v>
      </c>
      <c r="M839" s="27" t="s">
        <v>3914</v>
      </c>
      <c r="N839" s="27"/>
      <c r="O839" s="27"/>
      <c r="P839" s="27"/>
      <c r="Q839" s="43"/>
      <c r="R839" s="27"/>
      <c r="S839" s="27"/>
      <c r="T839" s="27"/>
      <c r="U839" s="27"/>
      <c r="V839" s="27"/>
      <c r="W839" s="27"/>
      <c r="X839" s="27"/>
      <c r="AB839" s="45"/>
    </row>
    <row r="840" spans="1:47" ht="13" x14ac:dyDescent="0.35">
      <c r="A840" s="45">
        <v>6968</v>
      </c>
      <c r="B840" s="27" t="s">
        <v>186</v>
      </c>
      <c r="C840" s="20" t="str">
        <f t="shared" si="74"/>
        <v>890</v>
      </c>
      <c r="D840" s="46" t="s">
        <v>919</v>
      </c>
      <c r="E840" s="44" t="s">
        <v>361</v>
      </c>
      <c r="F840" s="18" t="s">
        <v>216</v>
      </c>
      <c r="G840" s="18"/>
      <c r="H840" s="18"/>
      <c r="I840" s="48">
        <v>839</v>
      </c>
      <c r="J840" s="18"/>
      <c r="K840" s="21" t="s">
        <v>3115</v>
      </c>
      <c r="L840" s="28" t="s">
        <v>3170</v>
      </c>
      <c r="M840" s="27" t="s">
        <v>3915</v>
      </c>
      <c r="N840" s="27"/>
      <c r="O840" s="27"/>
      <c r="P840" s="27"/>
      <c r="Q840" s="43"/>
      <c r="R840" s="27"/>
      <c r="S840" s="27"/>
      <c r="T840" s="27"/>
      <c r="U840" s="27"/>
      <c r="V840" s="27"/>
      <c r="W840" s="27"/>
      <c r="X840" s="27"/>
      <c r="Y840" s="44"/>
      <c r="Z840" s="44"/>
      <c r="AA840" s="44"/>
      <c r="AB840" s="45"/>
      <c r="AC840" s="44"/>
      <c r="AD840" s="44"/>
      <c r="AE840" s="44"/>
      <c r="AF840" s="44"/>
      <c r="AG840" s="44"/>
      <c r="AH840" s="44"/>
      <c r="AI840" s="44"/>
      <c r="AJ840" s="44"/>
      <c r="AK840" s="44"/>
      <c r="AL840" s="44"/>
      <c r="AM840" s="44"/>
      <c r="AN840" s="44"/>
      <c r="AO840" s="44"/>
      <c r="AP840" s="44"/>
      <c r="AQ840" s="44"/>
      <c r="AR840" s="44"/>
      <c r="AS840" s="44"/>
      <c r="AT840" s="44"/>
      <c r="AU840" s="44"/>
    </row>
    <row r="841" spans="1:47" ht="13" x14ac:dyDescent="0.35">
      <c r="A841" s="45">
        <v>6969</v>
      </c>
      <c r="B841" s="27" t="s">
        <v>186</v>
      </c>
      <c r="C841" s="20" t="str">
        <f t="shared" si="74"/>
        <v>890</v>
      </c>
      <c r="D841" s="46" t="s">
        <v>920</v>
      </c>
      <c r="E841" s="44" t="s">
        <v>362</v>
      </c>
      <c r="F841" s="18" t="s">
        <v>216</v>
      </c>
      <c r="G841" s="18"/>
      <c r="H841" s="18"/>
      <c r="I841" s="48">
        <v>840</v>
      </c>
      <c r="J841" s="18"/>
      <c r="K841" s="21" t="s">
        <v>3115</v>
      </c>
      <c r="L841" s="28" t="s">
        <v>3171</v>
      </c>
      <c r="M841" s="27" t="s">
        <v>3916</v>
      </c>
      <c r="N841" s="27"/>
      <c r="O841" s="27"/>
      <c r="P841" s="27"/>
      <c r="Q841" s="43"/>
      <c r="R841" s="27"/>
      <c r="S841" s="27"/>
      <c r="T841" s="27"/>
      <c r="U841" s="27"/>
      <c r="V841" s="27"/>
      <c r="W841" s="27"/>
      <c r="X841" s="27"/>
      <c r="Y841" s="44"/>
      <c r="Z841" s="44"/>
      <c r="AA841" s="44"/>
      <c r="AB841" s="45"/>
      <c r="AC841" s="44"/>
      <c r="AD841" s="44"/>
      <c r="AE841" s="44"/>
      <c r="AF841" s="44"/>
      <c r="AG841" s="44"/>
      <c r="AH841" s="44"/>
      <c r="AI841" s="44"/>
      <c r="AJ841" s="44"/>
      <c r="AK841" s="44"/>
      <c r="AL841" s="44"/>
      <c r="AM841" s="44"/>
      <c r="AN841" s="44"/>
      <c r="AO841" s="44"/>
      <c r="AP841" s="44"/>
      <c r="AQ841" s="44"/>
      <c r="AR841" s="44"/>
      <c r="AS841" s="44"/>
      <c r="AT841" s="44"/>
      <c r="AU841" s="44"/>
    </row>
    <row r="842" spans="1:47" x14ac:dyDescent="0.35">
      <c r="A842" s="45">
        <v>6970</v>
      </c>
      <c r="B842" s="27" t="s">
        <v>186</v>
      </c>
      <c r="C842" s="20" t="str">
        <f t="shared" si="74"/>
        <v>890</v>
      </c>
      <c r="D842" s="46" t="s">
        <v>921</v>
      </c>
      <c r="E842" s="44" t="s">
        <v>363</v>
      </c>
      <c r="F842" s="18" t="s">
        <v>216</v>
      </c>
      <c r="G842" s="18"/>
      <c r="H842" s="18"/>
      <c r="I842" s="48">
        <v>841</v>
      </c>
      <c r="J842" s="18"/>
      <c r="K842" s="21" t="s">
        <v>3115</v>
      </c>
      <c r="L842" s="28" t="s">
        <v>3172</v>
      </c>
      <c r="M842" s="27" t="s">
        <v>3917</v>
      </c>
    </row>
    <row r="843" spans="1:47" x14ac:dyDescent="0.35">
      <c r="A843" s="45">
        <v>6971</v>
      </c>
      <c r="B843" s="27" t="s">
        <v>186</v>
      </c>
      <c r="C843" s="20" t="str">
        <f t="shared" si="74"/>
        <v>890</v>
      </c>
      <c r="D843" s="46" t="s">
        <v>922</v>
      </c>
      <c r="E843" s="44" t="s">
        <v>364</v>
      </c>
      <c r="F843" s="18" t="s">
        <v>216</v>
      </c>
      <c r="G843" s="18"/>
      <c r="H843" s="18"/>
      <c r="I843" s="48">
        <v>842</v>
      </c>
      <c r="J843" s="18"/>
      <c r="K843" s="21" t="s">
        <v>3115</v>
      </c>
      <c r="L843" s="28" t="s">
        <v>3173</v>
      </c>
      <c r="M843" s="27" t="s">
        <v>3918</v>
      </c>
    </row>
    <row r="844" spans="1:47" x14ac:dyDescent="0.35">
      <c r="A844" s="45">
        <v>6972</v>
      </c>
      <c r="B844" s="27" t="s">
        <v>186</v>
      </c>
      <c r="C844" s="20" t="str">
        <f t="shared" si="74"/>
        <v>890</v>
      </c>
      <c r="D844" s="46" t="s">
        <v>923</v>
      </c>
      <c r="E844" s="44" t="s">
        <v>365</v>
      </c>
      <c r="F844" s="18" t="s">
        <v>216</v>
      </c>
      <c r="G844" s="18"/>
      <c r="H844" s="18"/>
      <c r="I844" s="48">
        <v>843</v>
      </c>
      <c r="J844" s="18"/>
      <c r="K844" s="21" t="s">
        <v>3115</v>
      </c>
      <c r="L844" s="28" t="s">
        <v>3174</v>
      </c>
      <c r="M844" s="27" t="s">
        <v>3919</v>
      </c>
    </row>
    <row r="845" spans="1:47" x14ac:dyDescent="0.35">
      <c r="A845" s="45">
        <v>6973</v>
      </c>
      <c r="B845" s="27" t="s">
        <v>186</v>
      </c>
      <c r="C845" s="20" t="str">
        <f t="shared" si="74"/>
        <v>890</v>
      </c>
      <c r="D845" s="46" t="s">
        <v>924</v>
      </c>
      <c r="E845" s="44" t="s">
        <v>366</v>
      </c>
      <c r="F845" s="18" t="s">
        <v>216</v>
      </c>
      <c r="G845" s="18"/>
      <c r="H845" s="18"/>
      <c r="I845" s="48">
        <v>844</v>
      </c>
      <c r="J845" s="18"/>
      <c r="K845" s="21" t="s">
        <v>3115</v>
      </c>
      <c r="L845" s="28" t="s">
        <v>3175</v>
      </c>
      <c r="M845" s="27" t="s">
        <v>3920</v>
      </c>
    </row>
    <row r="846" spans="1:47" x14ac:dyDescent="0.35">
      <c r="A846" s="45">
        <v>6974</v>
      </c>
      <c r="B846" s="27" t="s">
        <v>186</v>
      </c>
      <c r="C846" s="20" t="str">
        <f t="shared" si="74"/>
        <v>890</v>
      </c>
      <c r="D846" s="46" t="s">
        <v>925</v>
      </c>
      <c r="E846" s="44" t="s">
        <v>367</v>
      </c>
      <c r="F846" s="18" t="s">
        <v>216</v>
      </c>
      <c r="G846" s="18"/>
      <c r="H846" s="18"/>
      <c r="I846" s="48">
        <v>845</v>
      </c>
      <c r="J846" s="18"/>
      <c r="K846" s="21" t="s">
        <v>3115</v>
      </c>
      <c r="L846" s="28" t="s">
        <v>3176</v>
      </c>
      <c r="M846" s="27" t="s">
        <v>3921</v>
      </c>
    </row>
    <row r="847" spans="1:47" ht="13" x14ac:dyDescent="0.35">
      <c r="A847" s="17">
        <v>423</v>
      </c>
      <c r="B847" s="19" t="s">
        <v>206</v>
      </c>
      <c r="C847" s="20" t="str">
        <f t="shared" si="73"/>
        <v>050</v>
      </c>
      <c r="D847" s="19" t="s">
        <v>804</v>
      </c>
      <c r="E847" s="21" t="s">
        <v>6</v>
      </c>
      <c r="F847" s="22" t="s">
        <v>216</v>
      </c>
      <c r="G847" s="22"/>
      <c r="H847" s="17">
        <v>16</v>
      </c>
      <c r="I847" s="48">
        <v>846</v>
      </c>
      <c r="J847" s="17" t="s">
        <v>3087</v>
      </c>
      <c r="K847" s="23" t="s">
        <v>3180</v>
      </c>
      <c r="L847" s="26"/>
      <c r="M847" s="25" t="s">
        <v>3180</v>
      </c>
    </row>
    <row r="848" spans="1:47" x14ac:dyDescent="0.35">
      <c r="A848" s="17"/>
      <c r="B848" s="19"/>
      <c r="C848" s="19"/>
      <c r="D848" s="19"/>
      <c r="E848" s="21"/>
      <c r="F848" s="22"/>
      <c r="G848" s="22"/>
      <c r="I848" s="48">
        <v>847</v>
      </c>
      <c r="K848" s="21" t="s">
        <v>3180</v>
      </c>
      <c r="L848" s="24" t="s">
        <v>3088</v>
      </c>
      <c r="M848" s="26" t="s">
        <v>3829</v>
      </c>
    </row>
    <row r="849" spans="1:13" x14ac:dyDescent="0.35">
      <c r="A849" s="17">
        <v>1229</v>
      </c>
      <c r="B849" s="19">
        <v>165</v>
      </c>
      <c r="C849" s="20" t="str">
        <f t="shared" ref="C849:C861" si="75">TRIM(B849)</f>
        <v>165</v>
      </c>
      <c r="D849" s="19" t="s">
        <v>804</v>
      </c>
      <c r="E849" s="21" t="s">
        <v>26</v>
      </c>
      <c r="F849" s="22" t="s">
        <v>216</v>
      </c>
      <c r="G849" s="22" t="s">
        <v>216</v>
      </c>
      <c r="H849" s="17">
        <v>37</v>
      </c>
      <c r="I849" s="48">
        <v>848</v>
      </c>
      <c r="K849" s="21" t="s">
        <v>3180</v>
      </c>
      <c r="L849" s="24" t="s">
        <v>1372</v>
      </c>
      <c r="M849" s="26" t="s">
        <v>3830</v>
      </c>
    </row>
    <row r="850" spans="1:13" x14ac:dyDescent="0.35">
      <c r="A850" s="17">
        <v>1285</v>
      </c>
      <c r="B850" s="19">
        <v>175</v>
      </c>
      <c r="C850" s="20" t="str">
        <f t="shared" si="75"/>
        <v>175</v>
      </c>
      <c r="D850" s="19" t="s">
        <v>804</v>
      </c>
      <c r="E850" s="21" t="s">
        <v>27</v>
      </c>
      <c r="F850" s="22" t="s">
        <v>216</v>
      </c>
      <c r="G850" s="22" t="s">
        <v>216</v>
      </c>
      <c r="H850" s="17">
        <v>38</v>
      </c>
      <c r="I850" s="48">
        <v>849</v>
      </c>
      <c r="K850" s="21" t="s">
        <v>3180</v>
      </c>
      <c r="L850" s="24" t="s">
        <v>3927</v>
      </c>
      <c r="M850" s="26" t="s">
        <v>3837</v>
      </c>
    </row>
    <row r="851" spans="1:13" x14ac:dyDescent="0.35">
      <c r="A851" s="17">
        <v>1471</v>
      </c>
      <c r="B851" s="19">
        <v>200</v>
      </c>
      <c r="C851" s="20" t="str">
        <f t="shared" si="75"/>
        <v>200</v>
      </c>
      <c r="D851" s="19" t="s">
        <v>804</v>
      </c>
      <c r="E851" s="21" t="s">
        <v>31</v>
      </c>
      <c r="F851" s="22" t="s">
        <v>216</v>
      </c>
      <c r="G851" s="22" t="s">
        <v>216</v>
      </c>
      <c r="H851" s="17">
        <v>63</v>
      </c>
      <c r="I851" s="48">
        <v>850</v>
      </c>
      <c r="K851" s="21" t="s">
        <v>3180</v>
      </c>
      <c r="L851" s="24" t="s">
        <v>3928</v>
      </c>
      <c r="M851" s="26" t="s">
        <v>3842</v>
      </c>
    </row>
    <row r="852" spans="1:13" x14ac:dyDescent="0.35">
      <c r="A852" s="17">
        <v>1959</v>
      </c>
      <c r="B852" s="19">
        <v>240</v>
      </c>
      <c r="C852" s="20" t="str">
        <f t="shared" si="75"/>
        <v>240</v>
      </c>
      <c r="D852" s="19" t="s">
        <v>804</v>
      </c>
      <c r="E852" s="21" t="s">
        <v>39</v>
      </c>
      <c r="F852" s="22" t="s">
        <v>216</v>
      </c>
      <c r="G852" s="22" t="s">
        <v>216</v>
      </c>
      <c r="H852" s="17">
        <v>87</v>
      </c>
      <c r="I852" s="48">
        <v>851</v>
      </c>
      <c r="K852" s="21" t="s">
        <v>3180</v>
      </c>
      <c r="L852" s="24" t="s">
        <v>1381</v>
      </c>
      <c r="M852" s="26" t="s">
        <v>3831</v>
      </c>
    </row>
    <row r="853" spans="1:13" x14ac:dyDescent="0.35">
      <c r="A853" s="17">
        <v>2362</v>
      </c>
      <c r="B853" s="19">
        <v>290</v>
      </c>
      <c r="C853" s="20" t="str">
        <f t="shared" si="75"/>
        <v>290</v>
      </c>
      <c r="D853" s="19" t="s">
        <v>804</v>
      </c>
      <c r="E853" s="21" t="s">
        <v>46</v>
      </c>
      <c r="F853" s="22" t="s">
        <v>216</v>
      </c>
      <c r="G853" s="22" t="s">
        <v>216</v>
      </c>
      <c r="H853" s="17">
        <v>95</v>
      </c>
      <c r="I853" s="48">
        <v>852</v>
      </c>
      <c r="K853" s="21" t="s">
        <v>3180</v>
      </c>
      <c r="L853" s="24" t="s">
        <v>1388</v>
      </c>
      <c r="M853" s="26" t="s">
        <v>3832</v>
      </c>
    </row>
    <row r="854" spans="1:13" x14ac:dyDescent="0.35">
      <c r="A854" s="17">
        <v>2385</v>
      </c>
      <c r="B854" s="19">
        <v>305</v>
      </c>
      <c r="C854" s="20" t="str">
        <f t="shared" si="75"/>
        <v>305</v>
      </c>
      <c r="D854" s="19" t="s">
        <v>804</v>
      </c>
      <c r="E854" s="21" t="s">
        <v>48</v>
      </c>
      <c r="F854" s="22" t="s">
        <v>216</v>
      </c>
      <c r="G854" s="22" t="s">
        <v>216</v>
      </c>
      <c r="H854" s="17">
        <v>97</v>
      </c>
      <c r="I854" s="48">
        <v>853</v>
      </c>
      <c r="K854" s="21" t="s">
        <v>3180</v>
      </c>
      <c r="L854" s="24" t="s">
        <v>1390</v>
      </c>
      <c r="M854" s="26" t="s">
        <v>3833</v>
      </c>
    </row>
    <row r="855" spans="1:13" x14ac:dyDescent="0.35">
      <c r="A855" s="17">
        <v>2426</v>
      </c>
      <c r="B855" s="19">
        <v>306</v>
      </c>
      <c r="C855" s="20" t="str">
        <f t="shared" si="75"/>
        <v>306</v>
      </c>
      <c r="D855" s="19" t="s">
        <v>804</v>
      </c>
      <c r="E855" s="21" t="s">
        <v>49</v>
      </c>
      <c r="F855" s="22" t="s">
        <v>216</v>
      </c>
      <c r="G855" s="22" t="s">
        <v>216</v>
      </c>
      <c r="H855" s="17">
        <v>98</v>
      </c>
      <c r="I855" s="48">
        <v>854</v>
      </c>
      <c r="K855" s="21" t="s">
        <v>3180</v>
      </c>
      <c r="L855" s="24" t="s">
        <v>1391</v>
      </c>
      <c r="M855" s="26" t="s">
        <v>3834</v>
      </c>
    </row>
    <row r="856" spans="1:13" x14ac:dyDescent="0.35">
      <c r="A856" s="17">
        <v>2810</v>
      </c>
      <c r="B856" s="19">
        <v>375</v>
      </c>
      <c r="C856" s="20" t="str">
        <f t="shared" si="75"/>
        <v>375</v>
      </c>
      <c r="D856" s="19" t="s">
        <v>804</v>
      </c>
      <c r="E856" s="21" t="s">
        <v>61</v>
      </c>
      <c r="F856" s="22" t="s">
        <v>218</v>
      </c>
      <c r="G856" s="22" t="s">
        <v>218</v>
      </c>
      <c r="H856" s="17">
        <v>110</v>
      </c>
      <c r="I856" s="48">
        <v>855</v>
      </c>
      <c r="K856" s="21" t="s">
        <v>3180</v>
      </c>
      <c r="L856" s="24" t="s">
        <v>3925</v>
      </c>
      <c r="M856" s="26" t="s">
        <v>3835</v>
      </c>
    </row>
    <row r="857" spans="1:13" x14ac:dyDescent="0.35">
      <c r="A857" s="17">
        <v>3065</v>
      </c>
      <c r="B857" s="19">
        <v>415</v>
      </c>
      <c r="C857" s="20" t="str">
        <f t="shared" si="75"/>
        <v>415</v>
      </c>
      <c r="D857" s="19" t="s">
        <v>804</v>
      </c>
      <c r="E857" s="21" t="s">
        <v>65</v>
      </c>
      <c r="F857" s="22" t="s">
        <v>216</v>
      </c>
      <c r="G857" s="22" t="s">
        <v>216</v>
      </c>
      <c r="H857" s="17">
        <v>117</v>
      </c>
      <c r="I857" s="48">
        <v>856</v>
      </c>
      <c r="K857" s="21" t="s">
        <v>3180</v>
      </c>
      <c r="L857" s="24" t="s">
        <v>3924</v>
      </c>
      <c r="M857" s="26" t="s">
        <v>3923</v>
      </c>
    </row>
    <row r="858" spans="1:13" x14ac:dyDescent="0.35">
      <c r="A858" s="17">
        <v>3603</v>
      </c>
      <c r="B858" s="19">
        <v>485</v>
      </c>
      <c r="C858" s="20" t="str">
        <f t="shared" si="75"/>
        <v>485</v>
      </c>
      <c r="D858" s="19" t="s">
        <v>804</v>
      </c>
      <c r="E858" s="21" t="s">
        <v>72</v>
      </c>
      <c r="F858" s="22" t="s">
        <v>216</v>
      </c>
      <c r="G858" s="22" t="s">
        <v>216</v>
      </c>
      <c r="H858" s="17">
        <v>124</v>
      </c>
      <c r="I858" s="48">
        <v>857</v>
      </c>
      <c r="K858" s="21" t="s">
        <v>3180</v>
      </c>
      <c r="L858" s="24" t="s">
        <v>3926</v>
      </c>
      <c r="M858" s="26" t="s">
        <v>3836</v>
      </c>
    </row>
    <row r="859" spans="1:13" x14ac:dyDescent="0.35">
      <c r="A859" s="17">
        <v>5719</v>
      </c>
      <c r="B859" s="19">
        <v>715</v>
      </c>
      <c r="C859" s="20" t="str">
        <f t="shared" si="75"/>
        <v>715</v>
      </c>
      <c r="D859" s="19" t="s">
        <v>804</v>
      </c>
      <c r="E859" s="21" t="s">
        <v>107</v>
      </c>
      <c r="F859" s="22" t="s">
        <v>216</v>
      </c>
      <c r="G859" s="22" t="s">
        <v>216</v>
      </c>
      <c r="H859" s="17">
        <v>160</v>
      </c>
      <c r="I859" s="48">
        <v>858</v>
      </c>
      <c r="K859" s="21" t="s">
        <v>3180</v>
      </c>
      <c r="L859" s="24" t="s">
        <v>1444</v>
      </c>
      <c r="M859" s="26" t="s">
        <v>3838</v>
      </c>
    </row>
    <row r="860" spans="1:13" x14ac:dyDescent="0.35">
      <c r="A860" s="17">
        <v>6222</v>
      </c>
      <c r="B860" s="19">
        <v>800</v>
      </c>
      <c r="C860" s="20" t="str">
        <f t="shared" si="75"/>
        <v>800</v>
      </c>
      <c r="D860" s="19" t="s">
        <v>804</v>
      </c>
      <c r="E860" s="21" t="s">
        <v>121</v>
      </c>
      <c r="F860" s="22" t="s">
        <v>216</v>
      </c>
      <c r="G860" s="22" t="s">
        <v>216</v>
      </c>
      <c r="H860" s="17">
        <v>174</v>
      </c>
      <c r="I860" s="48">
        <v>859</v>
      </c>
      <c r="K860" s="21" t="s">
        <v>3180</v>
      </c>
      <c r="L860" s="24" t="s">
        <v>1457</v>
      </c>
      <c r="M860" s="26" t="s">
        <v>3839</v>
      </c>
    </row>
    <row r="861" spans="1:13" x14ac:dyDescent="0.35">
      <c r="A861" s="17">
        <v>6321</v>
      </c>
      <c r="B861" s="19">
        <v>805</v>
      </c>
      <c r="C861" s="20" t="str">
        <f t="shared" si="75"/>
        <v>805</v>
      </c>
      <c r="D861" s="19" t="s">
        <v>804</v>
      </c>
      <c r="E861" s="21" t="s">
        <v>124</v>
      </c>
      <c r="F861" s="22" t="s">
        <v>216</v>
      </c>
      <c r="G861" s="22"/>
      <c r="H861" s="17">
        <v>177</v>
      </c>
      <c r="I861" s="48">
        <v>860</v>
      </c>
      <c r="K861" s="21" t="s">
        <v>3180</v>
      </c>
      <c r="L861" s="24" t="s">
        <v>1460</v>
      </c>
      <c r="M861" s="26" t="s">
        <v>3840</v>
      </c>
    </row>
  </sheetData>
  <autoFilter ref="A1:M861" xr:uid="{00EA5828-8505-48F5-BAEA-AF6E83DE57E0}"/>
  <sortState xmlns:xlrd2="http://schemas.microsoft.com/office/spreadsheetml/2017/richdata2" ref="A2:M861">
    <sortCondition ref="K9:K861"/>
    <sortCondition ref="J9:J861"/>
    <sortCondition ref="I9:I86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391A-9A79-4A6A-B016-81C79C37C554}">
  <dimension ref="A1:A39"/>
  <sheetViews>
    <sheetView workbookViewId="0">
      <selection activeCell="A3" sqref="A3:A39"/>
    </sheetView>
  </sheetViews>
  <sheetFormatPr defaultRowHeight="14.5" x14ac:dyDescent="0.35"/>
  <cols>
    <col min="1" max="1" width="54.7265625" bestFit="1" customWidth="1"/>
  </cols>
  <sheetData>
    <row r="1" spans="1:1" x14ac:dyDescent="0.35">
      <c r="A1" s="15" t="s">
        <v>3185</v>
      </c>
    </row>
    <row r="2" spans="1:1" x14ac:dyDescent="0.35">
      <c r="A2" s="15" t="s">
        <v>3089</v>
      </c>
    </row>
    <row r="3" spans="1:1" x14ac:dyDescent="0.35">
      <c r="A3" s="15" t="s">
        <v>3096</v>
      </c>
    </row>
    <row r="4" spans="1:1" x14ac:dyDescent="0.35">
      <c r="A4" s="15" t="s">
        <v>3102</v>
      </c>
    </row>
    <row r="5" spans="1:1" x14ac:dyDescent="0.35">
      <c r="A5" s="15" t="s">
        <v>3103</v>
      </c>
    </row>
    <row r="6" spans="1:1" x14ac:dyDescent="0.35">
      <c r="A6" s="15" t="s">
        <v>3104</v>
      </c>
    </row>
    <row r="7" spans="1:1" x14ac:dyDescent="0.35">
      <c r="A7" s="15" t="s">
        <v>220</v>
      </c>
    </row>
    <row r="8" spans="1:1" x14ac:dyDescent="0.35">
      <c r="A8" s="15" t="s">
        <v>3108</v>
      </c>
    </row>
    <row r="9" spans="1:1" x14ac:dyDescent="0.35">
      <c r="A9" s="15" t="s">
        <v>3109</v>
      </c>
    </row>
    <row r="10" spans="1:1" x14ac:dyDescent="0.35">
      <c r="A10" s="15" t="s">
        <v>3090</v>
      </c>
    </row>
    <row r="11" spans="1:1" x14ac:dyDescent="0.35">
      <c r="A11" s="15" t="s">
        <v>3184</v>
      </c>
    </row>
    <row r="12" spans="1:1" x14ac:dyDescent="0.35">
      <c r="A12" s="15" t="s">
        <v>3091</v>
      </c>
    </row>
    <row r="13" spans="1:1" x14ac:dyDescent="0.35">
      <c r="A13" s="15" t="s">
        <v>3094</v>
      </c>
    </row>
    <row r="14" spans="1:1" x14ac:dyDescent="0.35">
      <c r="A14" s="15" t="s">
        <v>3095</v>
      </c>
    </row>
    <row r="15" spans="1:1" x14ac:dyDescent="0.35">
      <c r="A15" s="15" t="s">
        <v>3097</v>
      </c>
    </row>
    <row r="16" spans="1:1" x14ac:dyDescent="0.35">
      <c r="A16" s="15" t="s">
        <v>3187</v>
      </c>
    </row>
    <row r="17" spans="1:1" x14ac:dyDescent="0.35">
      <c r="A17" s="15" t="s">
        <v>3178</v>
      </c>
    </row>
    <row r="18" spans="1:1" x14ac:dyDescent="0.35">
      <c r="A18" s="15" t="s">
        <v>3179</v>
      </c>
    </row>
    <row r="19" spans="1:1" x14ac:dyDescent="0.35">
      <c r="A19" s="15" t="s">
        <v>3105</v>
      </c>
    </row>
    <row r="20" spans="1:1" x14ac:dyDescent="0.35">
      <c r="A20" s="15" t="s">
        <v>3107</v>
      </c>
    </row>
    <row r="21" spans="1:1" x14ac:dyDescent="0.35">
      <c r="A21" s="15" t="s">
        <v>3110</v>
      </c>
    </row>
    <row r="22" spans="1:1" x14ac:dyDescent="0.35">
      <c r="A22" s="15" t="s">
        <v>3111</v>
      </c>
    </row>
    <row r="23" spans="1:1" x14ac:dyDescent="0.35">
      <c r="A23" s="15" t="s">
        <v>3113</v>
      </c>
    </row>
    <row r="24" spans="1:1" x14ac:dyDescent="0.35">
      <c r="A24" s="15" t="s">
        <v>3114</v>
      </c>
    </row>
    <row r="25" spans="1:1" x14ac:dyDescent="0.35">
      <c r="A25" s="15" t="s">
        <v>3177</v>
      </c>
    </row>
    <row r="26" spans="1:1" x14ac:dyDescent="0.35">
      <c r="A26" s="15" t="s">
        <v>3092</v>
      </c>
    </row>
    <row r="27" spans="1:1" x14ac:dyDescent="0.35">
      <c r="A27" s="15" t="s">
        <v>3186</v>
      </c>
    </row>
    <row r="28" spans="1:1" x14ac:dyDescent="0.35">
      <c r="A28" s="15" t="s">
        <v>3181</v>
      </c>
    </row>
    <row r="29" spans="1:1" x14ac:dyDescent="0.35">
      <c r="A29" s="15" t="s">
        <v>3182</v>
      </c>
    </row>
    <row r="30" spans="1:1" x14ac:dyDescent="0.35">
      <c r="A30" s="15" t="s">
        <v>3183</v>
      </c>
    </row>
    <row r="31" spans="1:1" x14ac:dyDescent="0.35">
      <c r="A31" s="15" t="s">
        <v>3093</v>
      </c>
    </row>
    <row r="32" spans="1:1" x14ac:dyDescent="0.35">
      <c r="A32" s="15" t="s">
        <v>3098</v>
      </c>
    </row>
    <row r="33" spans="1:1" x14ac:dyDescent="0.35">
      <c r="A33" s="15" t="s">
        <v>3099</v>
      </c>
    </row>
    <row r="34" spans="1:1" x14ac:dyDescent="0.35">
      <c r="A34" s="15" t="s">
        <v>3100</v>
      </c>
    </row>
    <row r="35" spans="1:1" x14ac:dyDescent="0.35">
      <c r="A35" s="15" t="s">
        <v>3101</v>
      </c>
    </row>
    <row r="36" spans="1:1" x14ac:dyDescent="0.35">
      <c r="A36" s="15" t="s">
        <v>3106</v>
      </c>
    </row>
    <row r="37" spans="1:1" x14ac:dyDescent="0.35">
      <c r="A37" s="15" t="s">
        <v>3112</v>
      </c>
    </row>
    <row r="38" spans="1:1" x14ac:dyDescent="0.35">
      <c r="A38" s="15" t="s">
        <v>3115</v>
      </c>
    </row>
    <row r="39" spans="1:1" x14ac:dyDescent="0.35">
      <c r="A39" s="15" t="s">
        <v>3180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DF95-C5C5-462B-83CE-23A110C47713}">
  <dimension ref="C1:V903"/>
  <sheetViews>
    <sheetView workbookViewId="0">
      <selection activeCell="T292" sqref="S292:T292"/>
    </sheetView>
  </sheetViews>
  <sheetFormatPr defaultRowHeight="14.5" x14ac:dyDescent="0.35"/>
  <cols>
    <col min="3" max="3" width="23" customWidth="1"/>
    <col min="4" max="4" width="9.1796875" customWidth="1"/>
    <col min="5" max="5" width="26.81640625" customWidth="1"/>
    <col min="6" max="6" width="15.26953125" bestFit="1" customWidth="1"/>
    <col min="7" max="7" width="40.7265625" bestFit="1" customWidth="1"/>
    <col min="12" max="15" width="0" hidden="1" customWidth="1"/>
    <col min="17" max="17" width="17.7265625" customWidth="1"/>
    <col min="18" max="18" width="7.81640625" bestFit="1" customWidth="1"/>
    <col min="19" max="19" width="17.453125" bestFit="1" customWidth="1"/>
    <col min="20" max="20" width="40.7265625" bestFit="1" customWidth="1"/>
    <col min="21" max="21" width="16.1796875" bestFit="1" customWidth="1"/>
    <col min="22" max="22" width="43" bestFit="1" customWidth="1"/>
    <col min="23" max="24" width="9" customWidth="1"/>
  </cols>
  <sheetData>
    <row r="1" spans="3:22" x14ac:dyDescent="0.35">
      <c r="C1" s="6" t="s">
        <v>2117</v>
      </c>
      <c r="D1" t="s">
        <v>2118</v>
      </c>
      <c r="E1" s="6" t="s">
        <v>2119</v>
      </c>
      <c r="F1" s="6" t="s">
        <v>3081</v>
      </c>
      <c r="G1" s="6" t="s">
        <v>3082</v>
      </c>
      <c r="Q1" t="s">
        <v>3079</v>
      </c>
    </row>
    <row r="2" spans="3:22" x14ac:dyDescent="0.35">
      <c r="C2" s="3" t="s">
        <v>207</v>
      </c>
      <c r="D2" t="str">
        <f>VLOOKUP(C2,New_Codes_PD!C:C,1,FALSE)</f>
        <v>055</v>
      </c>
      <c r="E2" t="str">
        <f>D2</f>
        <v>055</v>
      </c>
      <c r="F2">
        <f t="shared" ref="F2:F33" si="0">VLOOKUP(C2,gl_map,3,FALSE)</f>
        <v>510000</v>
      </c>
      <c r="G2" t="str">
        <f t="shared" ref="G2:G33" si="1">VLOOKUP(C2,gl_map,4,FALSE)</f>
        <v>Maintenance and Repairs-Auto</v>
      </c>
      <c r="Q2" s="5" t="s">
        <v>3080</v>
      </c>
      <c r="R2" s="5" t="s">
        <v>2120</v>
      </c>
      <c r="S2" s="5" t="s">
        <v>2121</v>
      </c>
      <c r="T2" s="5" t="s">
        <v>2122</v>
      </c>
      <c r="U2" s="5" t="s">
        <v>2123</v>
      </c>
      <c r="V2" s="5" t="s">
        <v>2124</v>
      </c>
    </row>
    <row r="3" spans="3:22" x14ac:dyDescent="0.35">
      <c r="C3" s="3" t="s">
        <v>213</v>
      </c>
      <c r="D3" s="15" t="str">
        <f>VLOOKUP(C3,New_Codes_PD!C:C,1,FALSE)</f>
        <v>075</v>
      </c>
      <c r="E3" t="str">
        <f>D3</f>
        <v>075</v>
      </c>
      <c r="F3">
        <f t="shared" si="0"/>
        <v>510000</v>
      </c>
      <c r="G3" t="str">
        <f t="shared" si="1"/>
        <v>Maintenance and Repairs-Auto</v>
      </c>
      <c r="Q3" s="5" t="s">
        <v>207</v>
      </c>
      <c r="R3" s="5" t="s">
        <v>2125</v>
      </c>
      <c r="S3" s="5">
        <v>510000</v>
      </c>
      <c r="T3" s="5" t="s">
        <v>2126</v>
      </c>
      <c r="U3" s="5">
        <v>54040</v>
      </c>
      <c r="V3" s="5" t="s">
        <v>2127</v>
      </c>
    </row>
    <row r="4" spans="3:22" x14ac:dyDescent="0.35">
      <c r="C4" s="3" t="s">
        <v>212</v>
      </c>
      <c r="D4" s="15" t="str">
        <f>VLOOKUP(C4,New_Codes_PD!C:C,1,FALSE)</f>
        <v>073</v>
      </c>
      <c r="E4" t="str">
        <f>D4</f>
        <v>073</v>
      </c>
      <c r="F4">
        <f t="shared" si="0"/>
        <v>611009</v>
      </c>
      <c r="G4" t="str">
        <f t="shared" si="1"/>
        <v>Purchases-Automotive Equipment</v>
      </c>
      <c r="Q4" s="5" t="s">
        <v>207</v>
      </c>
      <c r="R4" s="5" t="s">
        <v>2128</v>
      </c>
      <c r="S4" s="5">
        <v>510000</v>
      </c>
      <c r="T4" s="5" t="s">
        <v>2126</v>
      </c>
      <c r="U4" s="5">
        <v>54040</v>
      </c>
      <c r="V4" s="5"/>
    </row>
    <row r="5" spans="3:22" x14ac:dyDescent="0.35">
      <c r="C5" s="3" t="s">
        <v>210</v>
      </c>
      <c r="D5" s="15" t="str">
        <f>VLOOKUP(C5,New_Codes_PD!C:C,1,FALSE)</f>
        <v>071</v>
      </c>
      <c r="E5" t="str">
        <f>D5</f>
        <v>071</v>
      </c>
      <c r="F5">
        <f t="shared" si="0"/>
        <v>611009</v>
      </c>
      <c r="G5" t="str">
        <f t="shared" si="1"/>
        <v>Purchases-Automotive Equipment</v>
      </c>
      <c r="Q5" s="5" t="s">
        <v>213</v>
      </c>
      <c r="R5" s="5" t="s">
        <v>2129</v>
      </c>
      <c r="S5" s="5">
        <v>510000</v>
      </c>
      <c r="T5" s="5" t="s">
        <v>2126</v>
      </c>
      <c r="U5" s="5">
        <v>54040</v>
      </c>
      <c r="V5" s="5"/>
    </row>
    <row r="6" spans="3:22" x14ac:dyDescent="0.35">
      <c r="C6" s="3" t="s">
        <v>211</v>
      </c>
      <c r="D6" s="15" t="str">
        <f>VLOOKUP(C6,New_Codes_PD!C:C,1,FALSE)</f>
        <v>072</v>
      </c>
      <c r="E6" t="str">
        <f>D6</f>
        <v>072</v>
      </c>
      <c r="F6">
        <f t="shared" si="0"/>
        <v>611009</v>
      </c>
      <c r="G6" t="str">
        <f t="shared" si="1"/>
        <v>Purchases-Automotive Equipment</v>
      </c>
      <c r="Q6" s="5" t="s">
        <v>213</v>
      </c>
      <c r="R6" s="5" t="s">
        <v>2130</v>
      </c>
      <c r="S6" s="5">
        <v>510000</v>
      </c>
      <c r="T6" s="5" t="s">
        <v>2126</v>
      </c>
      <c r="U6" s="5">
        <v>54040</v>
      </c>
      <c r="V6" s="5"/>
    </row>
    <row r="7" spans="3:22" x14ac:dyDescent="0.35">
      <c r="C7" s="3" t="s">
        <v>202</v>
      </c>
      <c r="D7" s="15" t="e">
        <f>VLOOKUP(C7,New_Codes_PD!C:C,1,FALSE)</f>
        <v>#N/A</v>
      </c>
      <c r="E7" s="4">
        <v>515</v>
      </c>
      <c r="F7">
        <f t="shared" si="0"/>
        <v>611015</v>
      </c>
      <c r="G7" t="str">
        <f t="shared" si="1"/>
        <v>Purchases-Equipment and Machinery</v>
      </c>
      <c r="Q7" s="5" t="s">
        <v>212</v>
      </c>
      <c r="R7" s="5" t="s">
        <v>2131</v>
      </c>
      <c r="S7" s="5">
        <v>611009</v>
      </c>
      <c r="T7" s="5" t="s">
        <v>2132</v>
      </c>
      <c r="U7" s="5">
        <v>57030</v>
      </c>
      <c r="V7" s="5"/>
    </row>
    <row r="8" spans="3:22" x14ac:dyDescent="0.35">
      <c r="C8" s="3" t="s">
        <v>2001</v>
      </c>
      <c r="D8" s="15" t="str">
        <f>VLOOKUP(C8,New_Codes_PD!C:C,1,FALSE)</f>
        <v>165</v>
      </c>
      <c r="E8" t="str">
        <f>D8</f>
        <v>165</v>
      </c>
      <c r="F8">
        <f t="shared" si="0"/>
        <v>611015</v>
      </c>
      <c r="G8" t="str">
        <f t="shared" si="1"/>
        <v>Purchases-Equipment and Machinery</v>
      </c>
      <c r="Q8" s="5" t="s">
        <v>210</v>
      </c>
      <c r="R8" s="5" t="s">
        <v>2133</v>
      </c>
      <c r="S8" s="5">
        <v>611009</v>
      </c>
      <c r="T8" s="5" t="s">
        <v>2132</v>
      </c>
      <c r="U8" s="5">
        <v>57030</v>
      </c>
      <c r="V8" s="5"/>
    </row>
    <row r="9" spans="3:22" x14ac:dyDescent="0.35">
      <c r="C9" s="3" t="s">
        <v>2002</v>
      </c>
      <c r="D9" s="15" t="str">
        <f>VLOOKUP(C9,New_Codes_PD!C:C,1,FALSE)</f>
        <v>220</v>
      </c>
      <c r="E9" t="str">
        <f>D9</f>
        <v>220</v>
      </c>
      <c r="F9">
        <f t="shared" si="0"/>
        <v>611015</v>
      </c>
      <c r="G9" t="str">
        <f t="shared" si="1"/>
        <v>Purchases-Equipment and Machinery</v>
      </c>
      <c r="Q9" s="5" t="s">
        <v>210</v>
      </c>
      <c r="R9" s="5" t="s">
        <v>2134</v>
      </c>
      <c r="S9" s="5">
        <v>611009</v>
      </c>
      <c r="T9" s="5" t="s">
        <v>2132</v>
      </c>
      <c r="U9" s="5">
        <v>57030</v>
      </c>
      <c r="V9" s="5" t="s">
        <v>2135</v>
      </c>
    </row>
    <row r="10" spans="3:22" x14ac:dyDescent="0.35">
      <c r="C10" s="3" t="s">
        <v>2003</v>
      </c>
      <c r="D10" s="15" t="str">
        <f>VLOOKUP(C10,New_Codes_PD!C:C,1,FALSE)</f>
        <v>290</v>
      </c>
      <c r="E10" t="str">
        <f>D10</f>
        <v>290</v>
      </c>
      <c r="F10">
        <f t="shared" si="0"/>
        <v>611015</v>
      </c>
      <c r="G10" t="str">
        <f t="shared" si="1"/>
        <v>Purchases-Equipment and Machinery</v>
      </c>
      <c r="Q10" s="5" t="s">
        <v>210</v>
      </c>
      <c r="R10" s="5" t="s">
        <v>2136</v>
      </c>
      <c r="S10" s="5">
        <v>611009</v>
      </c>
      <c r="T10" s="5" t="s">
        <v>2132</v>
      </c>
      <c r="U10" s="5">
        <v>57030</v>
      </c>
      <c r="V10" s="5"/>
    </row>
    <row r="11" spans="3:22" x14ac:dyDescent="0.35">
      <c r="C11" s="3" t="s">
        <v>2004</v>
      </c>
      <c r="D11" s="15" t="str">
        <f>VLOOKUP(C11,New_Codes_PD!C:C,1,FALSE)</f>
        <v>305</v>
      </c>
      <c r="E11" t="str">
        <f>D11</f>
        <v>305</v>
      </c>
      <c r="F11">
        <f t="shared" si="0"/>
        <v>611015</v>
      </c>
      <c r="G11" t="str">
        <f t="shared" si="1"/>
        <v>Purchases-Equipment and Machinery</v>
      </c>
      <c r="Q11" s="5" t="s">
        <v>210</v>
      </c>
      <c r="R11" s="5" t="s">
        <v>2137</v>
      </c>
      <c r="S11" s="5">
        <v>611009</v>
      </c>
      <c r="T11" s="5" t="s">
        <v>2132</v>
      </c>
      <c r="U11" s="5">
        <v>57030</v>
      </c>
      <c r="V11" s="5"/>
    </row>
    <row r="12" spans="3:22" x14ac:dyDescent="0.35">
      <c r="C12" s="3" t="s">
        <v>2005</v>
      </c>
      <c r="D12" s="15" t="e">
        <f>VLOOKUP(C12,New_Codes_PD!C:C,1,FALSE)</f>
        <v>#N/A</v>
      </c>
      <c r="E12" s="4">
        <v>175</v>
      </c>
      <c r="F12">
        <f t="shared" si="0"/>
        <v>611015</v>
      </c>
      <c r="G12" t="str">
        <f t="shared" si="1"/>
        <v>Purchases-Equipment and Machinery</v>
      </c>
      <c r="Q12" s="5" t="s">
        <v>211</v>
      </c>
      <c r="R12" s="5" t="s">
        <v>2138</v>
      </c>
      <c r="S12" s="5">
        <v>611009</v>
      </c>
      <c r="T12" s="5" t="s">
        <v>2132</v>
      </c>
      <c r="U12" s="5">
        <v>57030</v>
      </c>
      <c r="V12" s="5"/>
    </row>
    <row r="13" spans="3:22" x14ac:dyDescent="0.35">
      <c r="C13" s="3" t="s">
        <v>2006</v>
      </c>
      <c r="D13" s="15" t="str">
        <f>VLOOKUP(C13,New_Codes_PD!C:C,1,FALSE)</f>
        <v>515</v>
      </c>
      <c r="E13" t="str">
        <f t="shared" ref="E13:E30" si="2">D13</f>
        <v>515</v>
      </c>
      <c r="F13">
        <f t="shared" si="0"/>
        <v>611015</v>
      </c>
      <c r="G13" t="str">
        <f t="shared" si="1"/>
        <v>Purchases-Equipment and Machinery</v>
      </c>
      <c r="Q13" s="5" t="s">
        <v>211</v>
      </c>
      <c r="R13" s="5" t="s">
        <v>2139</v>
      </c>
      <c r="S13" s="5">
        <v>611009</v>
      </c>
      <c r="T13" s="5" t="s">
        <v>2132</v>
      </c>
      <c r="U13" s="5">
        <v>57030</v>
      </c>
      <c r="V13" s="5"/>
    </row>
    <row r="14" spans="3:22" x14ac:dyDescent="0.35">
      <c r="C14" s="3" t="s">
        <v>2007</v>
      </c>
      <c r="D14" s="15" t="str">
        <f>VLOOKUP(C14,New_Codes_PD!C:C,1,FALSE)</f>
        <v>690</v>
      </c>
      <c r="E14" t="str">
        <f t="shared" si="2"/>
        <v>690</v>
      </c>
      <c r="F14">
        <f t="shared" si="0"/>
        <v>611015</v>
      </c>
      <c r="G14" t="str">
        <f t="shared" si="1"/>
        <v>Purchases-Equipment and Machinery</v>
      </c>
      <c r="Q14" s="5" t="s">
        <v>211</v>
      </c>
      <c r="R14" s="5" t="s">
        <v>2140</v>
      </c>
      <c r="S14" s="5">
        <v>611009</v>
      </c>
      <c r="T14" s="5" t="s">
        <v>2132</v>
      </c>
      <c r="U14" s="5">
        <v>57030</v>
      </c>
      <c r="V14" s="5" t="s">
        <v>2141</v>
      </c>
    </row>
    <row r="15" spans="3:22" x14ac:dyDescent="0.35">
      <c r="C15" s="3" t="s">
        <v>2008</v>
      </c>
      <c r="D15" s="15" t="str">
        <f>VLOOKUP(C15,New_Codes_PD!C:C,1,FALSE)</f>
        <v>691</v>
      </c>
      <c r="E15" t="str">
        <f t="shared" si="2"/>
        <v>691</v>
      </c>
      <c r="F15">
        <f t="shared" si="0"/>
        <v>611015</v>
      </c>
      <c r="G15" t="str">
        <f t="shared" si="1"/>
        <v>Purchases-Equipment and Machinery</v>
      </c>
      <c r="Q15" s="5" t="s">
        <v>211</v>
      </c>
      <c r="R15" s="5" t="s">
        <v>2142</v>
      </c>
      <c r="S15" s="5">
        <v>611009</v>
      </c>
      <c r="T15" s="5" t="s">
        <v>2132</v>
      </c>
      <c r="U15" s="5">
        <v>57030</v>
      </c>
      <c r="V15" s="5"/>
    </row>
    <row r="16" spans="3:22" x14ac:dyDescent="0.35">
      <c r="C16" s="3" t="s">
        <v>2009</v>
      </c>
      <c r="D16" s="15" t="str">
        <f>VLOOKUP(C16,New_Codes_PD!C:C,1,FALSE)</f>
        <v>720</v>
      </c>
      <c r="E16" t="str">
        <f t="shared" si="2"/>
        <v>720</v>
      </c>
      <c r="F16">
        <f t="shared" si="0"/>
        <v>611015</v>
      </c>
      <c r="G16" t="str">
        <f t="shared" si="1"/>
        <v>Purchases-Equipment and Machinery</v>
      </c>
      <c r="Q16" s="5" t="s">
        <v>211</v>
      </c>
      <c r="R16" s="5" t="s">
        <v>2143</v>
      </c>
      <c r="S16" s="5">
        <v>611009</v>
      </c>
      <c r="T16" s="5" t="s">
        <v>2132</v>
      </c>
      <c r="U16" s="5">
        <v>57030</v>
      </c>
      <c r="V16" s="5"/>
    </row>
    <row r="17" spans="3:22" x14ac:dyDescent="0.35">
      <c r="C17" s="3" t="s">
        <v>2010</v>
      </c>
      <c r="D17" s="15" t="str">
        <f>VLOOKUP(C17,New_Codes_PD!C:C,1,FALSE)</f>
        <v>755</v>
      </c>
      <c r="E17" t="str">
        <f t="shared" si="2"/>
        <v>755</v>
      </c>
      <c r="F17">
        <f t="shared" si="0"/>
        <v>611015</v>
      </c>
      <c r="G17" t="str">
        <f t="shared" si="1"/>
        <v>Purchases-Equipment and Machinery</v>
      </c>
      <c r="Q17" s="5" t="s">
        <v>211</v>
      </c>
      <c r="R17" s="5" t="s">
        <v>2144</v>
      </c>
      <c r="S17" s="5">
        <v>611009</v>
      </c>
      <c r="T17" s="5" t="s">
        <v>2132</v>
      </c>
      <c r="U17" s="5">
        <v>57030</v>
      </c>
      <c r="V17" s="5"/>
    </row>
    <row r="18" spans="3:22" x14ac:dyDescent="0.35">
      <c r="C18" s="3" t="s">
        <v>2011</v>
      </c>
      <c r="D18" s="15" t="str">
        <f>VLOOKUP(C18,New_Codes_PD!C:C,1,FALSE)</f>
        <v>780</v>
      </c>
      <c r="E18" t="str">
        <f t="shared" si="2"/>
        <v>780</v>
      </c>
      <c r="F18">
        <f t="shared" si="0"/>
        <v>611015</v>
      </c>
      <c r="G18" t="str">
        <f t="shared" si="1"/>
        <v>Purchases-Equipment and Machinery</v>
      </c>
      <c r="Q18" s="5" t="s">
        <v>211</v>
      </c>
      <c r="R18" s="5" t="s">
        <v>2145</v>
      </c>
      <c r="S18" s="5">
        <v>611009</v>
      </c>
      <c r="T18" s="5" t="s">
        <v>2132</v>
      </c>
      <c r="U18" s="5">
        <v>57030</v>
      </c>
      <c r="V18" s="5"/>
    </row>
    <row r="19" spans="3:22" x14ac:dyDescent="0.35">
      <c r="C19" s="3" t="s">
        <v>2012</v>
      </c>
      <c r="D19" s="15" t="str">
        <f>VLOOKUP(C19,New_Codes_PD!C:C,1,FALSE)</f>
        <v>810</v>
      </c>
      <c r="E19" t="str">
        <f t="shared" si="2"/>
        <v>810</v>
      </c>
      <c r="F19">
        <f t="shared" si="0"/>
        <v>611015</v>
      </c>
      <c r="G19" t="str">
        <f t="shared" si="1"/>
        <v>Purchases-Equipment and Machinery</v>
      </c>
      <c r="Q19" s="5" t="s">
        <v>211</v>
      </c>
      <c r="R19" s="5" t="s">
        <v>2146</v>
      </c>
      <c r="S19" s="5">
        <v>611009</v>
      </c>
      <c r="T19" s="5" t="s">
        <v>2132</v>
      </c>
      <c r="U19" s="5">
        <v>57030</v>
      </c>
      <c r="V19" s="5"/>
    </row>
    <row r="20" spans="3:22" x14ac:dyDescent="0.35">
      <c r="C20" s="3" t="s">
        <v>2013</v>
      </c>
      <c r="D20" s="15" t="str">
        <f>VLOOKUP(C20,New_Codes_PD!C:C,1,FALSE)</f>
        <v>820</v>
      </c>
      <c r="E20" t="str">
        <f t="shared" si="2"/>
        <v>820</v>
      </c>
      <c r="F20">
        <f t="shared" si="0"/>
        <v>611015</v>
      </c>
      <c r="G20" t="str">
        <f t="shared" si="1"/>
        <v>Purchases-Equipment and Machinery</v>
      </c>
      <c r="Q20" s="5" t="s">
        <v>2000</v>
      </c>
      <c r="R20" s="5" t="s">
        <v>2147</v>
      </c>
      <c r="S20" s="5">
        <v>520063</v>
      </c>
      <c r="T20" s="5" t="s">
        <v>2148</v>
      </c>
      <c r="U20" s="5">
        <v>0</v>
      </c>
      <c r="V20" s="5"/>
    </row>
    <row r="21" spans="3:22" x14ac:dyDescent="0.35">
      <c r="C21" s="3" t="s">
        <v>2014</v>
      </c>
      <c r="D21" s="15" t="str">
        <f>VLOOKUP(C21,New_Codes_PD!C:C,1,FALSE)</f>
        <v>830</v>
      </c>
      <c r="E21" t="str">
        <f t="shared" si="2"/>
        <v>830</v>
      </c>
      <c r="F21">
        <f t="shared" si="0"/>
        <v>611015</v>
      </c>
      <c r="G21" t="str">
        <f t="shared" si="1"/>
        <v>Purchases-Equipment and Machinery</v>
      </c>
      <c r="Q21" s="5" t="s">
        <v>2000</v>
      </c>
      <c r="R21" s="5" t="s">
        <v>2149</v>
      </c>
      <c r="S21" s="5">
        <v>520060</v>
      </c>
      <c r="T21" s="5" t="s">
        <v>2150</v>
      </c>
      <c r="U21" s="5">
        <v>0</v>
      </c>
      <c r="V21" s="5"/>
    </row>
    <row r="22" spans="3:22" x14ac:dyDescent="0.35">
      <c r="C22" s="3" t="s">
        <v>2015</v>
      </c>
      <c r="D22" s="15" t="str">
        <f>VLOOKUP(C22,New_Codes_PD!C:C,1,FALSE)</f>
        <v>845</v>
      </c>
      <c r="E22" t="str">
        <f t="shared" si="2"/>
        <v>845</v>
      </c>
      <c r="F22">
        <f t="shared" si="0"/>
        <v>611015</v>
      </c>
      <c r="G22" t="str">
        <f t="shared" si="1"/>
        <v>Purchases-Equipment and Machinery</v>
      </c>
      <c r="Q22" s="5" t="s">
        <v>2000</v>
      </c>
      <c r="R22" s="5" t="s">
        <v>2151</v>
      </c>
      <c r="S22" s="5">
        <v>520006</v>
      </c>
      <c r="T22" s="5" t="s">
        <v>303</v>
      </c>
      <c r="U22" s="5">
        <v>52230</v>
      </c>
      <c r="V22" s="5"/>
    </row>
    <row r="23" spans="3:22" x14ac:dyDescent="0.35">
      <c r="C23" s="3" t="s">
        <v>2016</v>
      </c>
      <c r="D23" s="15" t="str">
        <f>VLOOKUP(C23,New_Codes_PD!C:C,1,FALSE)</f>
        <v>895</v>
      </c>
      <c r="E23" t="str">
        <f t="shared" si="2"/>
        <v>895</v>
      </c>
      <c r="F23">
        <f t="shared" si="0"/>
        <v>611015</v>
      </c>
      <c r="G23" t="str">
        <f t="shared" si="1"/>
        <v>Purchases-Equipment and Machinery</v>
      </c>
      <c r="Q23" s="5" t="s">
        <v>2000</v>
      </c>
      <c r="R23" s="5" t="s">
        <v>2152</v>
      </c>
      <c r="S23" s="5">
        <v>520063</v>
      </c>
      <c r="T23" s="5" t="s">
        <v>2148</v>
      </c>
      <c r="U23" s="5">
        <v>0</v>
      </c>
      <c r="V23" s="5"/>
    </row>
    <row r="24" spans="3:22" x14ac:dyDescent="0.35">
      <c r="C24" s="3" t="s">
        <v>2017</v>
      </c>
      <c r="D24" s="15" t="str">
        <f>VLOOKUP(C24,New_Codes_PD!C:C,1,FALSE)</f>
        <v>285</v>
      </c>
      <c r="E24" t="str">
        <f t="shared" si="2"/>
        <v>285</v>
      </c>
      <c r="F24">
        <f t="shared" si="0"/>
        <v>520409</v>
      </c>
      <c r="G24" t="str">
        <f t="shared" si="1"/>
        <v>Parts and Supplies</v>
      </c>
      <c r="Q24" s="5" t="s">
        <v>2000</v>
      </c>
      <c r="R24" s="5" t="s">
        <v>2153</v>
      </c>
      <c r="S24" s="5">
        <v>520063</v>
      </c>
      <c r="T24" s="5" t="s">
        <v>2148</v>
      </c>
      <c r="U24" s="5">
        <v>0</v>
      </c>
      <c r="V24" s="5"/>
    </row>
    <row r="25" spans="3:22" x14ac:dyDescent="0.35">
      <c r="C25" s="3" t="s">
        <v>2018</v>
      </c>
      <c r="D25" s="15" t="str">
        <f>VLOOKUP(C25,New_Codes_PD!C:C,1,FALSE)</f>
        <v>890</v>
      </c>
      <c r="E25" t="str">
        <f t="shared" si="2"/>
        <v>890</v>
      </c>
      <c r="F25">
        <f t="shared" si="0"/>
        <v>520409</v>
      </c>
      <c r="G25" t="str">
        <f t="shared" si="1"/>
        <v>Parts and Supplies</v>
      </c>
      <c r="Q25" s="5" t="s">
        <v>2000</v>
      </c>
      <c r="R25" s="5" t="s">
        <v>2154</v>
      </c>
      <c r="S25" s="5">
        <v>520009</v>
      </c>
      <c r="T25" s="5" t="s">
        <v>2155</v>
      </c>
      <c r="U25" s="5">
        <v>0</v>
      </c>
      <c r="V25" s="5" t="s">
        <v>2156</v>
      </c>
    </row>
    <row r="26" spans="3:22" x14ac:dyDescent="0.35">
      <c r="C26" s="3" t="s">
        <v>2019</v>
      </c>
      <c r="D26" s="15" t="str">
        <f>VLOOKUP(C26,New_Codes_PD!C:C,1,FALSE)</f>
        <v>956</v>
      </c>
      <c r="E26" t="str">
        <f t="shared" si="2"/>
        <v>956</v>
      </c>
      <c r="F26">
        <f t="shared" si="0"/>
        <v>511000</v>
      </c>
      <c r="G26" t="str">
        <f t="shared" si="1"/>
        <v>Professional Service Fees and Contracts</v>
      </c>
      <c r="Q26" s="5" t="s">
        <v>2000</v>
      </c>
      <c r="R26" s="5" t="s">
        <v>2157</v>
      </c>
      <c r="S26" s="5">
        <v>520063</v>
      </c>
      <c r="T26" s="5" t="s">
        <v>2148</v>
      </c>
      <c r="U26" s="5">
        <v>0</v>
      </c>
      <c r="V26" s="5"/>
    </row>
    <row r="27" spans="3:22" x14ac:dyDescent="0.35">
      <c r="C27" s="3" t="s">
        <v>205</v>
      </c>
      <c r="D27" s="15" t="str">
        <f>VLOOKUP(C27,New_Codes_PD!C:C,1,FALSE)</f>
        <v>037</v>
      </c>
      <c r="E27" t="str">
        <f t="shared" si="2"/>
        <v>037</v>
      </c>
      <c r="F27">
        <f t="shared" si="0"/>
        <v>515506</v>
      </c>
      <c r="G27" t="str">
        <f t="shared" si="1"/>
        <v>Office Support</v>
      </c>
      <c r="Q27" s="5" t="s">
        <v>2000</v>
      </c>
      <c r="R27" s="5" t="s">
        <v>2158</v>
      </c>
      <c r="S27" s="5">
        <v>520063</v>
      </c>
      <c r="T27" s="5" t="s">
        <v>2148</v>
      </c>
      <c r="U27" s="5">
        <v>0</v>
      </c>
      <c r="V27" s="5"/>
    </row>
    <row r="28" spans="3:22" x14ac:dyDescent="0.35">
      <c r="C28" s="3" t="s">
        <v>2021</v>
      </c>
      <c r="D28" s="15" t="str">
        <f>VLOOKUP(C28,New_Codes_PD!C:C,1,FALSE)</f>
        <v>655</v>
      </c>
      <c r="E28" t="str">
        <f t="shared" si="2"/>
        <v>655</v>
      </c>
      <c r="F28">
        <f t="shared" si="0"/>
        <v>611015</v>
      </c>
      <c r="G28" t="str">
        <f t="shared" si="1"/>
        <v>Purchases-Equipment and Machinery</v>
      </c>
      <c r="Q28" s="5" t="s">
        <v>2000</v>
      </c>
      <c r="R28" s="5" t="s">
        <v>2159</v>
      </c>
      <c r="S28" s="5">
        <v>520063</v>
      </c>
      <c r="T28" s="5" t="s">
        <v>2148</v>
      </c>
      <c r="U28" s="5">
        <v>0</v>
      </c>
      <c r="V28" s="5"/>
    </row>
    <row r="29" spans="3:22" x14ac:dyDescent="0.35">
      <c r="C29" s="3" t="s">
        <v>2022</v>
      </c>
      <c r="D29" s="15" t="str">
        <f>VLOOKUP(C29,New_Codes_PD!C:C,1,FALSE)</f>
        <v>880</v>
      </c>
      <c r="E29" t="str">
        <f t="shared" si="2"/>
        <v>880</v>
      </c>
      <c r="F29">
        <f t="shared" si="0"/>
        <v>611015</v>
      </c>
      <c r="G29" t="str">
        <f t="shared" si="1"/>
        <v>Purchases-Equipment and Machinery</v>
      </c>
      <c r="Q29" s="5" t="s">
        <v>2000</v>
      </c>
      <c r="R29" s="5" t="s">
        <v>2160</v>
      </c>
      <c r="S29" s="5">
        <v>520063</v>
      </c>
      <c r="T29" s="5" t="s">
        <v>2148</v>
      </c>
      <c r="U29" s="5">
        <v>0</v>
      </c>
      <c r="V29" s="5"/>
    </row>
    <row r="30" spans="3:22" x14ac:dyDescent="0.35">
      <c r="C30" s="3" t="s">
        <v>2023</v>
      </c>
      <c r="D30" s="15" t="str">
        <f>VLOOKUP(C30,New_Codes_PD!C:C,1,FALSE)</f>
        <v>204</v>
      </c>
      <c r="E30" t="str">
        <f t="shared" si="2"/>
        <v>204</v>
      </c>
      <c r="F30">
        <f t="shared" si="0"/>
        <v>520600</v>
      </c>
      <c r="G30" t="str">
        <f t="shared" si="1"/>
        <v>Purchases-Other Equipment Operating Only</v>
      </c>
      <c r="Q30" s="5" t="s">
        <v>2000</v>
      </c>
      <c r="R30" s="5" t="s">
        <v>2161</v>
      </c>
      <c r="S30" s="5">
        <v>520063</v>
      </c>
      <c r="T30" s="5" t="s">
        <v>2148</v>
      </c>
      <c r="U30" s="5">
        <v>0</v>
      </c>
      <c r="V30" s="5"/>
    </row>
    <row r="31" spans="3:22" x14ac:dyDescent="0.35">
      <c r="C31" s="3" t="s">
        <v>2024</v>
      </c>
      <c r="D31" s="15" t="e">
        <f>VLOOKUP(C31,New_Codes_PD!C:C,1,FALSE)</f>
        <v>#N/A</v>
      </c>
      <c r="E31" s="4">
        <v>838</v>
      </c>
      <c r="F31">
        <f t="shared" si="0"/>
        <v>611015</v>
      </c>
      <c r="G31" t="str">
        <f t="shared" si="1"/>
        <v>Purchases-Equipment and Machinery</v>
      </c>
      <c r="Q31" s="5" t="s">
        <v>2000</v>
      </c>
      <c r="R31" s="5" t="s">
        <v>2162</v>
      </c>
      <c r="S31" s="5">
        <v>520063</v>
      </c>
      <c r="T31" s="5" t="s">
        <v>2148</v>
      </c>
      <c r="U31" s="5">
        <v>0</v>
      </c>
      <c r="V31" s="5"/>
    </row>
    <row r="32" spans="3:22" x14ac:dyDescent="0.35">
      <c r="C32" s="3" t="s">
        <v>2025</v>
      </c>
      <c r="D32" s="15" t="str">
        <f>VLOOKUP(C32,New_Codes_PD!C:C,1,FALSE)</f>
        <v>600</v>
      </c>
      <c r="E32" t="str">
        <f>D32</f>
        <v>600</v>
      </c>
      <c r="F32">
        <f t="shared" si="0"/>
        <v>611015</v>
      </c>
      <c r="G32" t="str">
        <f t="shared" si="1"/>
        <v>Purchases-Equipment and Machinery</v>
      </c>
      <c r="Q32" s="5" t="s">
        <v>2000</v>
      </c>
      <c r="R32" s="5" t="s">
        <v>2163</v>
      </c>
      <c r="S32" s="5">
        <v>520018</v>
      </c>
      <c r="T32" s="5" t="s">
        <v>2164</v>
      </c>
      <c r="U32" s="5">
        <v>0</v>
      </c>
      <c r="V32" s="5"/>
    </row>
    <row r="33" spans="3:22" x14ac:dyDescent="0.35">
      <c r="C33" s="3" t="s">
        <v>2026</v>
      </c>
      <c r="D33" s="15" t="str">
        <f>VLOOKUP(C33,New_Codes_PD!C:C,1,FALSE)</f>
        <v>840</v>
      </c>
      <c r="E33" t="str">
        <f>D33</f>
        <v>840</v>
      </c>
      <c r="F33">
        <f t="shared" si="0"/>
        <v>520600</v>
      </c>
      <c r="G33" t="str">
        <f t="shared" si="1"/>
        <v>Purchases-Other Equipment Operating Only</v>
      </c>
      <c r="Q33" s="5" t="s">
        <v>2000</v>
      </c>
      <c r="R33" s="5" t="s">
        <v>2165</v>
      </c>
      <c r="S33" s="5">
        <v>520003</v>
      </c>
      <c r="T33" s="5" t="s">
        <v>2166</v>
      </c>
      <c r="U33" s="5">
        <v>52160</v>
      </c>
      <c r="V33" s="5"/>
    </row>
    <row r="34" spans="3:22" x14ac:dyDescent="0.35">
      <c r="C34" s="3" t="s">
        <v>2027</v>
      </c>
      <c r="D34" s="15" t="str">
        <f>VLOOKUP(C34,New_Codes_PD!C:C,1,FALSE)</f>
        <v>984</v>
      </c>
      <c r="E34" t="str">
        <f>D34</f>
        <v>984</v>
      </c>
      <c r="F34">
        <f t="shared" ref="F34:F65" si="3">VLOOKUP(C34,gl_map,3,FALSE)</f>
        <v>520600</v>
      </c>
      <c r="G34" t="str">
        <f t="shared" ref="G34:G65" si="4">VLOOKUP(C34,gl_map,4,FALSE)</f>
        <v>Purchases-Other Equipment Operating Only</v>
      </c>
      <c r="Q34" s="5" t="s">
        <v>202</v>
      </c>
      <c r="R34" s="5" t="s">
        <v>2167</v>
      </c>
      <c r="S34" s="5">
        <v>611015</v>
      </c>
      <c r="T34" s="5" t="s">
        <v>2168</v>
      </c>
      <c r="U34" s="5">
        <v>57020</v>
      </c>
      <c r="V34" s="5" t="s">
        <v>2169</v>
      </c>
    </row>
    <row r="35" spans="3:22" x14ac:dyDescent="0.35">
      <c r="C35" s="3" t="s">
        <v>2028</v>
      </c>
      <c r="D35" s="15" t="str">
        <f>VLOOKUP(C35,New_Codes_PD!C:C,1,FALSE)</f>
        <v>985</v>
      </c>
      <c r="E35" t="str">
        <f>D35</f>
        <v>985</v>
      </c>
      <c r="F35">
        <f t="shared" si="3"/>
        <v>520606</v>
      </c>
      <c r="G35" t="str">
        <f t="shared" si="4"/>
        <v>Rental-Machinery and Equipment</v>
      </c>
      <c r="Q35" s="5" t="s">
        <v>2001</v>
      </c>
      <c r="R35" s="5" t="s">
        <v>2170</v>
      </c>
      <c r="S35" s="5">
        <v>611015</v>
      </c>
      <c r="T35" s="5" t="s">
        <v>2168</v>
      </c>
      <c r="U35" s="5">
        <v>57020</v>
      </c>
      <c r="V35" s="5"/>
    </row>
    <row r="36" spans="3:22" x14ac:dyDescent="0.35">
      <c r="C36" s="3" t="s">
        <v>2029</v>
      </c>
      <c r="D36" s="15" t="str">
        <f>VLOOKUP(C36,New_Codes_PD!C:C,1,FALSE)</f>
        <v>918</v>
      </c>
      <c r="E36" s="4">
        <v>918</v>
      </c>
      <c r="F36">
        <f t="shared" si="3"/>
        <v>511021</v>
      </c>
      <c r="G36" t="str">
        <f t="shared" si="4"/>
        <v>Professional Services-IT Consulting</v>
      </c>
      <c r="Q36" s="5" t="s">
        <v>2002</v>
      </c>
      <c r="R36" s="5" t="s">
        <v>2171</v>
      </c>
      <c r="S36" s="5">
        <v>611015</v>
      </c>
      <c r="T36" s="5" t="s">
        <v>2168</v>
      </c>
      <c r="U36" s="5">
        <v>57020</v>
      </c>
      <c r="V36" s="5"/>
    </row>
    <row r="37" spans="3:22" x14ac:dyDescent="0.35">
      <c r="C37" s="3" t="s">
        <v>2030</v>
      </c>
      <c r="D37" s="15" t="str">
        <f>VLOOKUP(C37,New_Codes_PD!C:C,1,FALSE)</f>
        <v>920</v>
      </c>
      <c r="E37" t="str">
        <f t="shared" ref="E37:E49" si="5">D37</f>
        <v>920</v>
      </c>
      <c r="F37">
        <f t="shared" si="3"/>
        <v>511021</v>
      </c>
      <c r="G37" t="str">
        <f t="shared" si="4"/>
        <v>Professional Services-IT Consulting</v>
      </c>
      <c r="Q37" s="5" t="s">
        <v>2003</v>
      </c>
      <c r="R37" s="5" t="s">
        <v>2172</v>
      </c>
      <c r="S37" s="5">
        <v>611015</v>
      </c>
      <c r="T37" s="5" t="s">
        <v>2168</v>
      </c>
      <c r="U37" s="5">
        <v>57020</v>
      </c>
      <c r="V37" s="5"/>
    </row>
    <row r="38" spans="3:22" x14ac:dyDescent="0.35">
      <c r="C38" s="3" t="s">
        <v>2031</v>
      </c>
      <c r="D38" s="15" t="str">
        <f>VLOOKUP(C38,New_Codes_PD!C:C,1,FALSE)</f>
        <v>208</v>
      </c>
      <c r="E38" t="str">
        <f t="shared" si="5"/>
        <v>208</v>
      </c>
      <c r="F38">
        <f t="shared" si="3"/>
        <v>520618</v>
      </c>
      <c r="G38" t="str">
        <f t="shared" si="4"/>
        <v>Software Purchases and Implementation</v>
      </c>
      <c r="Q38" s="5" t="s">
        <v>2004</v>
      </c>
      <c r="R38" s="5" t="s">
        <v>2173</v>
      </c>
      <c r="S38" s="5">
        <v>611015</v>
      </c>
      <c r="T38" s="5" t="s">
        <v>2168</v>
      </c>
      <c r="U38" s="5">
        <v>57020</v>
      </c>
      <c r="V38" s="5"/>
    </row>
    <row r="39" spans="3:22" x14ac:dyDescent="0.35">
      <c r="C39" s="3" t="s">
        <v>2032</v>
      </c>
      <c r="D39" s="15" t="str">
        <f>VLOOKUP(C39,New_Codes_PD!C:C,1,FALSE)</f>
        <v>838</v>
      </c>
      <c r="E39" t="str">
        <f t="shared" si="5"/>
        <v>838</v>
      </c>
      <c r="F39">
        <f t="shared" si="3"/>
        <v>511021</v>
      </c>
      <c r="G39" t="str">
        <f t="shared" si="4"/>
        <v>Professional Services-IT Consulting</v>
      </c>
      <c r="Q39" s="5" t="s">
        <v>2005</v>
      </c>
      <c r="R39" s="5" t="s">
        <v>239</v>
      </c>
      <c r="S39" s="5">
        <v>611015</v>
      </c>
      <c r="T39" s="5" t="s">
        <v>2168</v>
      </c>
      <c r="U39" s="5">
        <v>57020</v>
      </c>
      <c r="V39" s="5" t="s">
        <v>2174</v>
      </c>
    </row>
    <row r="40" spans="3:22" x14ac:dyDescent="0.35">
      <c r="C40" s="3" t="s">
        <v>2034</v>
      </c>
      <c r="D40" s="15" t="str">
        <f>VLOOKUP(C40,New_Codes_PD!C:C,1,FALSE)</f>
        <v>120</v>
      </c>
      <c r="E40" t="str">
        <f t="shared" si="5"/>
        <v>120</v>
      </c>
      <c r="F40">
        <f t="shared" si="3"/>
        <v>510003</v>
      </c>
      <c r="G40" t="str">
        <f t="shared" si="4"/>
        <v>Maintenance and Repairs-Machinery</v>
      </c>
      <c r="Q40" s="5" t="s">
        <v>2006</v>
      </c>
      <c r="R40" s="5" t="s">
        <v>2175</v>
      </c>
      <c r="S40" s="5">
        <v>611015</v>
      </c>
      <c r="T40" s="5" t="s">
        <v>2168</v>
      </c>
      <c r="U40" s="5">
        <v>57020</v>
      </c>
      <c r="V40" s="5"/>
    </row>
    <row r="41" spans="3:22" x14ac:dyDescent="0.35">
      <c r="C41" s="3" t="s">
        <v>2035</v>
      </c>
      <c r="D41" s="15" t="str">
        <f>VLOOKUP(C41,New_Codes_PD!C:C,1,FALSE)</f>
        <v>959</v>
      </c>
      <c r="E41" t="str">
        <f t="shared" si="5"/>
        <v>959</v>
      </c>
      <c r="F41">
        <f t="shared" si="3"/>
        <v>510003</v>
      </c>
      <c r="G41" t="str">
        <f t="shared" si="4"/>
        <v>Maintenance and Repairs-Machinery</v>
      </c>
      <c r="Q41" s="5" t="s">
        <v>2007</v>
      </c>
      <c r="R41" s="5" t="s">
        <v>2176</v>
      </c>
      <c r="S41" s="5">
        <v>611015</v>
      </c>
      <c r="T41" s="5" t="s">
        <v>2168</v>
      </c>
      <c r="U41" s="5">
        <v>57020</v>
      </c>
      <c r="V41" s="5"/>
    </row>
    <row r="42" spans="3:22" x14ac:dyDescent="0.35">
      <c r="C42" s="3" t="s">
        <v>2036</v>
      </c>
      <c r="D42" s="15" t="str">
        <f>VLOOKUP(C42,New_Codes_PD!C:C,1,FALSE)</f>
        <v>975</v>
      </c>
      <c r="E42" t="str">
        <f t="shared" si="5"/>
        <v>975</v>
      </c>
      <c r="F42">
        <f t="shared" si="3"/>
        <v>520603</v>
      </c>
      <c r="G42" t="str">
        <f t="shared" si="4"/>
        <v>Rental-Automotive Equipment</v>
      </c>
      <c r="Q42" s="5" t="s">
        <v>2008</v>
      </c>
      <c r="R42" s="5" t="s">
        <v>2177</v>
      </c>
      <c r="S42" s="5">
        <v>611015</v>
      </c>
      <c r="T42" s="5" t="s">
        <v>2168</v>
      </c>
      <c r="U42" s="5">
        <v>57020</v>
      </c>
      <c r="V42" s="5"/>
    </row>
    <row r="43" spans="3:22" x14ac:dyDescent="0.35">
      <c r="C43" s="3" t="s">
        <v>2037</v>
      </c>
      <c r="D43" s="15" t="str">
        <f>VLOOKUP(C43,New_Codes_PD!C:C,1,FALSE)</f>
        <v>977</v>
      </c>
      <c r="E43" t="str">
        <f t="shared" si="5"/>
        <v>977</v>
      </c>
      <c r="F43">
        <f t="shared" si="3"/>
        <v>520609</v>
      </c>
      <c r="G43" t="str">
        <f t="shared" si="4"/>
        <v>Rental-Other</v>
      </c>
      <c r="Q43" s="5" t="s">
        <v>2009</v>
      </c>
      <c r="R43" s="5" t="s">
        <v>2178</v>
      </c>
      <c r="S43" s="5">
        <v>611015</v>
      </c>
      <c r="T43" s="5" t="s">
        <v>2168</v>
      </c>
      <c r="U43" s="5">
        <v>57020</v>
      </c>
      <c r="V43" s="5" t="s">
        <v>2179</v>
      </c>
    </row>
    <row r="44" spans="3:22" x14ac:dyDescent="0.35">
      <c r="C44" s="3" t="s">
        <v>2038</v>
      </c>
      <c r="D44" s="15" t="str">
        <f>VLOOKUP(C44,New_Codes_PD!C:C,1,FALSE)</f>
        <v>979</v>
      </c>
      <c r="E44" t="str">
        <f t="shared" si="5"/>
        <v>979</v>
      </c>
      <c r="F44">
        <f t="shared" si="3"/>
        <v>520609</v>
      </c>
      <c r="G44" t="str">
        <f t="shared" si="4"/>
        <v>Rental-Other</v>
      </c>
      <c r="Q44" s="5" t="s">
        <v>2010</v>
      </c>
      <c r="R44" s="5" t="s">
        <v>2180</v>
      </c>
      <c r="S44" s="5">
        <v>611015</v>
      </c>
      <c r="T44" s="5" t="s">
        <v>2168</v>
      </c>
      <c r="U44" s="5">
        <v>57020</v>
      </c>
      <c r="V44" s="5"/>
    </row>
    <row r="45" spans="3:22" x14ac:dyDescent="0.35">
      <c r="C45" s="3" t="s">
        <v>2039</v>
      </c>
      <c r="D45" s="15" t="str">
        <f>VLOOKUP(C45,New_Codes_PD!C:C,1,FALSE)</f>
        <v>981</v>
      </c>
      <c r="E45" t="str">
        <f t="shared" si="5"/>
        <v>981</v>
      </c>
      <c r="F45">
        <f t="shared" si="3"/>
        <v>520609</v>
      </c>
      <c r="G45" t="str">
        <f t="shared" si="4"/>
        <v>Rental-Other</v>
      </c>
      <c r="Q45" s="5" t="s">
        <v>2011</v>
      </c>
      <c r="R45" s="5" t="s">
        <v>2181</v>
      </c>
      <c r="S45" s="5">
        <v>611015</v>
      </c>
      <c r="T45" s="5" t="s">
        <v>2168</v>
      </c>
      <c r="U45" s="5">
        <v>57020</v>
      </c>
      <c r="V45" s="5"/>
    </row>
    <row r="46" spans="3:22" x14ac:dyDescent="0.35">
      <c r="C46" s="3" t="s">
        <v>2040</v>
      </c>
      <c r="D46" s="15" t="str">
        <f>VLOOKUP(C46,New_Codes_PD!C:C,1,FALSE)</f>
        <v>983</v>
      </c>
      <c r="E46" t="str">
        <f t="shared" si="5"/>
        <v>983</v>
      </c>
      <c r="F46">
        <f t="shared" si="3"/>
        <v>520609</v>
      </c>
      <c r="G46" t="str">
        <f t="shared" si="4"/>
        <v>Rental-Other</v>
      </c>
      <c r="Q46" s="5" t="s">
        <v>2012</v>
      </c>
      <c r="R46" s="5" t="s">
        <v>2182</v>
      </c>
      <c r="S46" s="5">
        <v>611015</v>
      </c>
      <c r="T46" s="5" t="s">
        <v>2168</v>
      </c>
      <c r="U46" s="5">
        <v>57020</v>
      </c>
      <c r="V46" s="5"/>
    </row>
    <row r="47" spans="3:22" x14ac:dyDescent="0.35">
      <c r="C47" s="3" t="s">
        <v>2041</v>
      </c>
      <c r="D47" s="15" t="str">
        <f>VLOOKUP(C47,New_Codes_PD!C:C,1,FALSE)</f>
        <v>971</v>
      </c>
      <c r="E47" t="str">
        <f t="shared" si="5"/>
        <v>971</v>
      </c>
      <c r="F47">
        <f t="shared" si="3"/>
        <v>520609</v>
      </c>
      <c r="G47" t="str">
        <f t="shared" si="4"/>
        <v>Rental-Other</v>
      </c>
      <c r="Q47" s="5" t="s">
        <v>2013</v>
      </c>
      <c r="R47" s="5" t="s">
        <v>2183</v>
      </c>
      <c r="S47" s="5">
        <v>611015</v>
      </c>
      <c r="T47" s="5" t="s">
        <v>2168</v>
      </c>
      <c r="U47" s="5">
        <v>57020</v>
      </c>
      <c r="V47" s="5" t="s">
        <v>2184</v>
      </c>
    </row>
    <row r="48" spans="3:22" x14ac:dyDescent="0.35">
      <c r="C48" s="3" t="s">
        <v>2042</v>
      </c>
      <c r="D48" s="15" t="str">
        <f>VLOOKUP(C48,New_Codes_PD!C:C,1,FALSE)</f>
        <v>928</v>
      </c>
      <c r="E48" t="str">
        <f t="shared" si="5"/>
        <v>928</v>
      </c>
      <c r="F48">
        <f t="shared" si="3"/>
        <v>510000</v>
      </c>
      <c r="G48" t="str">
        <f t="shared" si="4"/>
        <v>Maintenance and Repairs-Auto</v>
      </c>
      <c r="Q48" s="5" t="s">
        <v>2014</v>
      </c>
      <c r="R48" s="5" t="s">
        <v>2185</v>
      </c>
      <c r="S48" s="5">
        <v>611015</v>
      </c>
      <c r="T48" s="5" t="s">
        <v>2168</v>
      </c>
      <c r="U48" s="5">
        <v>57020</v>
      </c>
      <c r="V48" s="5"/>
    </row>
    <row r="49" spans="3:22" x14ac:dyDescent="0.35">
      <c r="C49" s="3" t="s">
        <v>2043</v>
      </c>
      <c r="D49" s="15" t="str">
        <f>VLOOKUP(C49,New_Codes_PD!C:C,1,FALSE)</f>
        <v>962</v>
      </c>
      <c r="E49" t="str">
        <f t="shared" si="5"/>
        <v>962</v>
      </c>
      <c r="F49">
        <f t="shared" si="3"/>
        <v>510000</v>
      </c>
      <c r="G49" t="str">
        <f t="shared" si="4"/>
        <v>Maintenance and Repairs-Auto</v>
      </c>
      <c r="Q49" s="5" t="s">
        <v>2015</v>
      </c>
      <c r="R49" s="5" t="s">
        <v>2186</v>
      </c>
      <c r="S49" s="5">
        <v>611015</v>
      </c>
      <c r="T49" s="5" t="s">
        <v>2168</v>
      </c>
      <c r="U49" s="5">
        <v>57020</v>
      </c>
      <c r="V49" s="5"/>
    </row>
    <row r="50" spans="3:22" x14ac:dyDescent="0.35">
      <c r="C50" s="3" t="s">
        <v>2044</v>
      </c>
      <c r="D50" s="15" t="e">
        <f>VLOOKUP(C50,New_Codes_PD!C:C,1,FALSE)</f>
        <v>#N/A</v>
      </c>
      <c r="E50" s="4">
        <v>910</v>
      </c>
      <c r="F50">
        <f t="shared" si="3"/>
        <v>511000</v>
      </c>
      <c r="G50" t="str">
        <f t="shared" si="4"/>
        <v>Professional Service Fees and Contracts</v>
      </c>
      <c r="Q50" s="5" t="s">
        <v>2016</v>
      </c>
      <c r="R50" s="5" t="s">
        <v>2187</v>
      </c>
      <c r="S50" s="5">
        <v>611015</v>
      </c>
      <c r="T50" s="5" t="s">
        <v>2168</v>
      </c>
      <c r="U50" s="5">
        <v>57020</v>
      </c>
      <c r="V50" s="5"/>
    </row>
    <row r="51" spans="3:22" x14ac:dyDescent="0.35">
      <c r="C51" s="3" t="s">
        <v>2045</v>
      </c>
      <c r="D51" s="15" t="str">
        <f>VLOOKUP(C51,New_Codes_PD!C:C,1,FALSE)</f>
        <v>910</v>
      </c>
      <c r="E51" t="str">
        <f>D51</f>
        <v>910</v>
      </c>
      <c r="F51">
        <f t="shared" si="3"/>
        <v>511000</v>
      </c>
      <c r="G51" t="str">
        <f t="shared" si="4"/>
        <v>Professional Service Fees and Contracts</v>
      </c>
      <c r="Q51" s="5" t="s">
        <v>2017</v>
      </c>
      <c r="R51" s="5" t="s">
        <v>2188</v>
      </c>
      <c r="S51" s="5">
        <v>520409</v>
      </c>
      <c r="T51" s="5" t="s">
        <v>2189</v>
      </c>
      <c r="U51" s="5">
        <v>52040</v>
      </c>
      <c r="V51" s="5" t="s">
        <v>2190</v>
      </c>
    </row>
    <row r="52" spans="3:22" x14ac:dyDescent="0.35">
      <c r="C52" s="3">
        <v>912</v>
      </c>
      <c r="D52" s="15" t="e">
        <f>VLOOKUP(C52,New_Codes_PD!C:C,1,FALSE)</f>
        <v>#N/A</v>
      </c>
      <c r="E52" s="4">
        <v>910</v>
      </c>
      <c r="F52" t="e">
        <f t="shared" si="3"/>
        <v>#N/A</v>
      </c>
      <c r="G52" t="e">
        <f t="shared" si="4"/>
        <v>#N/A</v>
      </c>
      <c r="Q52" s="5" t="s">
        <v>2018</v>
      </c>
      <c r="R52" s="5" t="s">
        <v>2191</v>
      </c>
      <c r="S52" s="5">
        <v>520409</v>
      </c>
      <c r="T52" s="5" t="s">
        <v>2189</v>
      </c>
      <c r="U52" s="5">
        <v>52040</v>
      </c>
      <c r="V52" s="5"/>
    </row>
    <row r="53" spans="3:22" x14ac:dyDescent="0.35">
      <c r="C53" s="3" t="s">
        <v>2047</v>
      </c>
      <c r="D53" s="15" t="e">
        <f>VLOOKUP(C53,New_Codes_PD!C:C,1,FALSE)</f>
        <v>#N/A</v>
      </c>
      <c r="E53" s="4">
        <v>910</v>
      </c>
      <c r="F53">
        <f t="shared" si="3"/>
        <v>511000</v>
      </c>
      <c r="G53" t="str">
        <f t="shared" si="4"/>
        <v>Professional Service Fees and Contracts</v>
      </c>
      <c r="Q53" s="5" t="s">
        <v>2018</v>
      </c>
      <c r="R53" s="5" t="s">
        <v>2192</v>
      </c>
      <c r="S53" s="5">
        <v>520409</v>
      </c>
      <c r="T53" s="5" t="s">
        <v>2189</v>
      </c>
      <c r="U53" s="5">
        <v>52040</v>
      </c>
      <c r="V53" s="5"/>
    </row>
    <row r="54" spans="3:22" x14ac:dyDescent="0.35">
      <c r="C54" s="3" t="s">
        <v>2049</v>
      </c>
      <c r="D54" s="15" t="str">
        <f>VLOOKUP(C54,New_Codes_PD!C:C,1,FALSE)</f>
        <v>926</v>
      </c>
      <c r="E54" t="str">
        <f t="shared" ref="E54:E64" si="6">D54</f>
        <v>926</v>
      </c>
      <c r="F54">
        <f t="shared" si="3"/>
        <v>511000</v>
      </c>
      <c r="G54" t="str">
        <f t="shared" si="4"/>
        <v>Professional Service Fees and Contracts</v>
      </c>
      <c r="Q54" s="5" t="s">
        <v>2018</v>
      </c>
      <c r="R54" s="5" t="s">
        <v>2193</v>
      </c>
      <c r="S54" s="5">
        <v>520409</v>
      </c>
      <c r="T54" s="5" t="s">
        <v>2189</v>
      </c>
      <c r="U54" s="5">
        <v>52040</v>
      </c>
      <c r="V54" s="5"/>
    </row>
    <row r="55" spans="3:22" x14ac:dyDescent="0.35">
      <c r="C55" s="3" t="s">
        <v>2050</v>
      </c>
      <c r="D55" s="15" t="str">
        <f>VLOOKUP(C55,New_Codes_PD!C:C,1,FALSE)</f>
        <v>929</v>
      </c>
      <c r="E55" t="str">
        <f t="shared" si="6"/>
        <v>929</v>
      </c>
      <c r="F55">
        <f t="shared" si="3"/>
        <v>510000</v>
      </c>
      <c r="G55" t="str">
        <f t="shared" si="4"/>
        <v>Maintenance and Repairs-Auto</v>
      </c>
      <c r="Q55" s="5" t="s">
        <v>2018</v>
      </c>
      <c r="R55" s="5" t="s">
        <v>2194</v>
      </c>
      <c r="S55" s="5">
        <v>520409</v>
      </c>
      <c r="T55" s="5" t="s">
        <v>2189</v>
      </c>
      <c r="U55" s="5">
        <v>52040</v>
      </c>
      <c r="V55" s="5"/>
    </row>
    <row r="56" spans="3:22" x14ac:dyDescent="0.35">
      <c r="C56" s="3" t="s">
        <v>2051</v>
      </c>
      <c r="D56" s="15" t="str">
        <f>VLOOKUP(C56,New_Codes_PD!C:C,1,FALSE)</f>
        <v>931</v>
      </c>
      <c r="E56" t="str">
        <f t="shared" si="6"/>
        <v>931</v>
      </c>
      <c r="F56">
        <f t="shared" si="3"/>
        <v>510015</v>
      </c>
      <c r="G56" t="str">
        <f t="shared" si="4"/>
        <v>Maintenance and Repairs-Land and Building</v>
      </c>
      <c r="Q56" s="5" t="s">
        <v>2018</v>
      </c>
      <c r="R56" s="5" t="s">
        <v>2195</v>
      </c>
      <c r="S56" s="5">
        <v>520409</v>
      </c>
      <c r="T56" s="5" t="s">
        <v>2189</v>
      </c>
      <c r="U56" s="5">
        <v>52040</v>
      </c>
      <c r="V56" s="5" t="s">
        <v>2196</v>
      </c>
    </row>
    <row r="57" spans="3:22" x14ac:dyDescent="0.35">
      <c r="C57" s="3" t="s">
        <v>2052</v>
      </c>
      <c r="D57" s="15" t="str">
        <f>VLOOKUP(C57,New_Codes_PD!C:C,1,FALSE)</f>
        <v>934</v>
      </c>
      <c r="E57" t="str">
        <f t="shared" si="6"/>
        <v>934</v>
      </c>
      <c r="F57">
        <f t="shared" si="3"/>
        <v>510015</v>
      </c>
      <c r="G57" t="str">
        <f t="shared" si="4"/>
        <v>Maintenance and Repairs-Land and Building</v>
      </c>
      <c r="Q57" s="5" t="s">
        <v>2018</v>
      </c>
      <c r="R57" s="5" t="s">
        <v>2197</v>
      </c>
      <c r="S57" s="5">
        <v>520409</v>
      </c>
      <c r="T57" s="5" t="s">
        <v>2189</v>
      </c>
      <c r="U57" s="5">
        <v>52040</v>
      </c>
      <c r="V57" s="5"/>
    </row>
    <row r="58" spans="3:22" x14ac:dyDescent="0.35">
      <c r="C58" s="3" t="s">
        <v>2053</v>
      </c>
      <c r="D58" s="15" t="str">
        <f>VLOOKUP(C58,New_Codes_PD!C:C,1,FALSE)</f>
        <v>936</v>
      </c>
      <c r="E58" t="str">
        <f t="shared" si="6"/>
        <v>936</v>
      </c>
      <c r="F58">
        <f t="shared" si="3"/>
        <v>510015</v>
      </c>
      <c r="G58" t="str">
        <f t="shared" si="4"/>
        <v>Maintenance and Repairs-Land and Building</v>
      </c>
      <c r="Q58" s="5" t="s">
        <v>2018</v>
      </c>
      <c r="R58" s="5" t="s">
        <v>2198</v>
      </c>
      <c r="S58" s="5">
        <v>520409</v>
      </c>
      <c r="T58" s="5" t="s">
        <v>2189</v>
      </c>
      <c r="U58" s="5">
        <v>52040</v>
      </c>
      <c r="V58" s="5"/>
    </row>
    <row r="59" spans="3:22" x14ac:dyDescent="0.35">
      <c r="C59" s="3" t="s">
        <v>2054</v>
      </c>
      <c r="D59" s="15" t="str">
        <f>VLOOKUP(C59,New_Codes_PD!C:C,1,FALSE)</f>
        <v>946</v>
      </c>
      <c r="E59" t="str">
        <f t="shared" si="6"/>
        <v>946</v>
      </c>
      <c r="F59">
        <f t="shared" si="3"/>
        <v>511000</v>
      </c>
      <c r="G59" t="str">
        <f t="shared" si="4"/>
        <v>Professional Service Fees and Contracts</v>
      </c>
      <c r="Q59" s="5" t="s">
        <v>2018</v>
      </c>
      <c r="R59" s="5" t="s">
        <v>2199</v>
      </c>
      <c r="S59" s="5">
        <v>520409</v>
      </c>
      <c r="T59" s="5" t="s">
        <v>2189</v>
      </c>
      <c r="U59" s="5">
        <v>52040</v>
      </c>
      <c r="V59" s="5"/>
    </row>
    <row r="60" spans="3:22" x14ac:dyDescent="0.35">
      <c r="C60" s="3" t="s">
        <v>2055</v>
      </c>
      <c r="D60" s="15" t="str">
        <f>VLOOKUP(C60,New_Codes_PD!C:C,1,FALSE)</f>
        <v>952</v>
      </c>
      <c r="E60" t="str">
        <f t="shared" si="6"/>
        <v>952</v>
      </c>
      <c r="F60">
        <f t="shared" si="3"/>
        <v>511000</v>
      </c>
      <c r="G60" t="str">
        <f t="shared" si="4"/>
        <v>Professional Service Fees and Contracts</v>
      </c>
      <c r="Q60" s="5" t="s">
        <v>2018</v>
      </c>
      <c r="R60" s="5" t="s">
        <v>2200</v>
      </c>
      <c r="S60" s="5">
        <v>520409</v>
      </c>
      <c r="T60" s="5" t="s">
        <v>2189</v>
      </c>
      <c r="U60" s="5">
        <v>52040</v>
      </c>
      <c r="V60" s="5" t="s">
        <v>2201</v>
      </c>
    </row>
    <row r="61" spans="3:22" x14ac:dyDescent="0.35">
      <c r="C61" s="3" t="s">
        <v>2056</v>
      </c>
      <c r="D61" s="15" t="str">
        <f>VLOOKUP(C61,New_Codes_PD!C:C,1,FALSE)</f>
        <v>954</v>
      </c>
      <c r="E61" t="str">
        <f t="shared" si="6"/>
        <v>954</v>
      </c>
      <c r="F61">
        <f t="shared" si="3"/>
        <v>511515</v>
      </c>
      <c r="G61" t="str">
        <f t="shared" si="4"/>
        <v>Contractual Services-Others</v>
      </c>
      <c r="Q61" s="5" t="s">
        <v>2018</v>
      </c>
      <c r="R61" s="5" t="s">
        <v>2202</v>
      </c>
      <c r="S61" s="5">
        <v>520409</v>
      </c>
      <c r="T61" s="5" t="s">
        <v>2189</v>
      </c>
      <c r="U61" s="5">
        <v>52040</v>
      </c>
      <c r="V61" s="5"/>
    </row>
    <row r="62" spans="3:22" x14ac:dyDescent="0.35">
      <c r="C62" s="3" t="s">
        <v>2057</v>
      </c>
      <c r="D62" s="15" t="str">
        <f>VLOOKUP(C62,New_Codes_PD!C:C,1,FALSE)</f>
        <v>953</v>
      </c>
      <c r="E62" t="str">
        <f t="shared" si="6"/>
        <v>953</v>
      </c>
      <c r="F62">
        <f t="shared" si="3"/>
        <v>511515</v>
      </c>
      <c r="G62" t="str">
        <f t="shared" si="4"/>
        <v>Contractual Services-Others</v>
      </c>
      <c r="Q62" s="5" t="s">
        <v>2018</v>
      </c>
      <c r="R62" s="5" t="s">
        <v>2203</v>
      </c>
      <c r="S62" s="5">
        <v>520409</v>
      </c>
      <c r="T62" s="5" t="s">
        <v>2189</v>
      </c>
      <c r="U62" s="5">
        <v>52040</v>
      </c>
      <c r="V62" s="5"/>
    </row>
    <row r="63" spans="3:22" x14ac:dyDescent="0.35">
      <c r="C63" s="3" t="s">
        <v>2058</v>
      </c>
      <c r="D63" s="15" t="str">
        <f>VLOOKUP(C63,New_Codes_PD!C:C,1,FALSE)</f>
        <v>958</v>
      </c>
      <c r="E63" t="str">
        <f t="shared" si="6"/>
        <v>958</v>
      </c>
      <c r="F63">
        <f t="shared" si="3"/>
        <v>511515</v>
      </c>
      <c r="G63" t="str">
        <f t="shared" si="4"/>
        <v>Contractual Services-Others</v>
      </c>
      <c r="Q63" s="5" t="s">
        <v>2018</v>
      </c>
      <c r="R63" s="5" t="s">
        <v>2204</v>
      </c>
      <c r="S63" s="5">
        <v>520409</v>
      </c>
      <c r="T63" s="5" t="s">
        <v>2189</v>
      </c>
      <c r="U63" s="5">
        <v>52040</v>
      </c>
      <c r="V63" s="5" t="s">
        <v>2205</v>
      </c>
    </row>
    <row r="64" spans="3:22" x14ac:dyDescent="0.35">
      <c r="C64" s="3" t="s">
        <v>2059</v>
      </c>
      <c r="D64" s="15" t="str">
        <f>VLOOKUP(C64,New_Codes_PD!C:C,1,FALSE)</f>
        <v>966</v>
      </c>
      <c r="E64" t="str">
        <f t="shared" si="6"/>
        <v>966</v>
      </c>
      <c r="F64">
        <f t="shared" si="3"/>
        <v>511027</v>
      </c>
      <c r="G64" t="str">
        <f t="shared" si="4"/>
        <v>Professional Services-Engineering Services</v>
      </c>
      <c r="Q64" s="5" t="s">
        <v>2018</v>
      </c>
      <c r="R64" s="5" t="s">
        <v>2206</v>
      </c>
      <c r="S64" s="5">
        <v>520409</v>
      </c>
      <c r="T64" s="5" t="s">
        <v>2189</v>
      </c>
      <c r="U64" s="5">
        <v>52040</v>
      </c>
      <c r="V64" s="5"/>
    </row>
    <row r="65" spans="3:22" x14ac:dyDescent="0.35">
      <c r="C65" s="3" t="s">
        <v>2060</v>
      </c>
      <c r="D65" s="15" t="e">
        <f>VLOOKUP(C65,New_Codes_PD!C:C,1,FALSE)</f>
        <v>#N/A</v>
      </c>
      <c r="E65" s="4">
        <v>541330</v>
      </c>
      <c r="F65">
        <f t="shared" si="3"/>
        <v>511027</v>
      </c>
      <c r="G65" t="str">
        <f t="shared" si="4"/>
        <v>Professional Services-Engineering Services</v>
      </c>
      <c r="Q65" s="5" t="s">
        <v>2018</v>
      </c>
      <c r="R65" s="5" t="s">
        <v>2207</v>
      </c>
      <c r="S65" s="5">
        <v>520409</v>
      </c>
      <c r="T65" s="5" t="s">
        <v>2189</v>
      </c>
      <c r="U65" s="5">
        <v>52040</v>
      </c>
      <c r="V65" s="5"/>
    </row>
    <row r="66" spans="3:22" x14ac:dyDescent="0.35">
      <c r="C66" s="3" t="s">
        <v>2061</v>
      </c>
      <c r="D66" s="15" t="str">
        <f>VLOOKUP(C66,New_Codes_PD!C:C,1,FALSE)</f>
        <v>988</v>
      </c>
      <c r="E66" t="str">
        <f>D66</f>
        <v>988</v>
      </c>
      <c r="F66">
        <f t="shared" ref="F66:F97" si="7">VLOOKUP(C66,gl_map,3,FALSE)</f>
        <v>511515</v>
      </c>
      <c r="G66" t="str">
        <f t="shared" ref="G66:G97" si="8">VLOOKUP(C66,gl_map,4,FALSE)</f>
        <v>Contractual Services-Others</v>
      </c>
      <c r="Q66" s="5" t="s">
        <v>2018</v>
      </c>
      <c r="R66" s="5" t="s">
        <v>2208</v>
      </c>
      <c r="S66" s="5">
        <v>520409</v>
      </c>
      <c r="T66" s="5" t="s">
        <v>2189</v>
      </c>
      <c r="U66" s="5">
        <v>52040</v>
      </c>
      <c r="V66" s="5"/>
    </row>
    <row r="67" spans="3:22" x14ac:dyDescent="0.35">
      <c r="C67" s="3" t="s">
        <v>2062</v>
      </c>
      <c r="D67" s="15" t="str">
        <f>VLOOKUP(C67,New_Codes_PD!C:C,1,FALSE)</f>
        <v>990</v>
      </c>
      <c r="E67" t="str">
        <f>D67</f>
        <v>990</v>
      </c>
      <c r="F67">
        <f t="shared" si="7"/>
        <v>511000</v>
      </c>
      <c r="G67" t="str">
        <f t="shared" si="8"/>
        <v>Professional Service Fees and Contracts</v>
      </c>
      <c r="Q67" s="5" t="s">
        <v>2018</v>
      </c>
      <c r="R67" s="5" t="s">
        <v>2209</v>
      </c>
      <c r="S67" s="5">
        <v>520409</v>
      </c>
      <c r="T67" s="5" t="s">
        <v>2189</v>
      </c>
      <c r="U67" s="5">
        <v>52040</v>
      </c>
      <c r="V67" s="5"/>
    </row>
    <row r="68" spans="3:22" x14ac:dyDescent="0.35">
      <c r="C68" s="3" t="s">
        <v>2063</v>
      </c>
      <c r="D68" s="15" t="str">
        <f>VLOOKUP(C68,New_Codes_PD!C:C,1,FALSE)</f>
        <v>992</v>
      </c>
      <c r="E68" t="str">
        <f>D68</f>
        <v>992</v>
      </c>
      <c r="F68">
        <f t="shared" si="7"/>
        <v>510003</v>
      </c>
      <c r="G68" t="str">
        <f t="shared" si="8"/>
        <v>Maintenance and Repairs-Machinery</v>
      </c>
      <c r="Q68" s="5" t="s">
        <v>2018</v>
      </c>
      <c r="R68" s="5" t="s">
        <v>2210</v>
      </c>
      <c r="S68" s="5">
        <v>520409</v>
      </c>
      <c r="T68" s="5" t="s">
        <v>2189</v>
      </c>
      <c r="U68" s="5">
        <v>52040</v>
      </c>
      <c r="V68" s="5"/>
    </row>
    <row r="69" spans="3:22" x14ac:dyDescent="0.35">
      <c r="C69" s="3" t="s">
        <v>2064</v>
      </c>
      <c r="D69" s="15" t="str">
        <f>VLOOKUP(C69,New_Codes_PD!C:C,1,FALSE)</f>
        <v>924</v>
      </c>
      <c r="E69" t="str">
        <f>D69</f>
        <v>924</v>
      </c>
      <c r="F69">
        <f t="shared" si="7"/>
        <v>515000</v>
      </c>
      <c r="G69" t="str">
        <f t="shared" si="8"/>
        <v>Conference Fees Local and Out of City</v>
      </c>
      <c r="Q69" s="5" t="s">
        <v>2018</v>
      </c>
      <c r="R69" s="5" t="s">
        <v>2211</v>
      </c>
      <c r="S69" s="5">
        <v>520409</v>
      </c>
      <c r="T69" s="5" t="s">
        <v>2189</v>
      </c>
      <c r="U69" s="5">
        <v>52040</v>
      </c>
      <c r="V69" s="5"/>
    </row>
    <row r="70" spans="3:22" x14ac:dyDescent="0.35">
      <c r="C70" s="3" t="s">
        <v>201</v>
      </c>
      <c r="D70" s="15" t="e">
        <f>VLOOKUP(C70,New_Codes_PD!C:C,1,FALSE)</f>
        <v>#N/A</v>
      </c>
      <c r="E70" s="4">
        <v>975</v>
      </c>
      <c r="F70">
        <f t="shared" si="7"/>
        <v>511515</v>
      </c>
      <c r="G70" t="str">
        <f t="shared" si="8"/>
        <v>Contractual Services-Others</v>
      </c>
      <c r="Q70" s="5" t="s">
        <v>2018</v>
      </c>
      <c r="R70" s="5" t="s">
        <v>2212</v>
      </c>
      <c r="S70" s="5">
        <v>520409</v>
      </c>
      <c r="T70" s="5" t="s">
        <v>2189</v>
      </c>
      <c r="U70" s="5">
        <v>52040</v>
      </c>
      <c r="V70" s="5"/>
    </row>
    <row r="71" spans="3:22" x14ac:dyDescent="0.35">
      <c r="C71" s="3" t="s">
        <v>2065</v>
      </c>
      <c r="D71" s="15" t="str">
        <f>VLOOKUP(C71,New_Codes_PD!C:C,1,FALSE)</f>
        <v>335</v>
      </c>
      <c r="E71" t="str">
        <f t="shared" ref="E71:E89" si="9">D71</f>
        <v>335</v>
      </c>
      <c r="F71">
        <f t="shared" si="7"/>
        <v>511515</v>
      </c>
      <c r="G71" t="str">
        <f t="shared" si="8"/>
        <v>Contractual Services-Others</v>
      </c>
      <c r="Q71" s="5" t="s">
        <v>2018</v>
      </c>
      <c r="R71" s="5" t="s">
        <v>2213</v>
      </c>
      <c r="S71" s="5">
        <v>520409</v>
      </c>
      <c r="T71" s="5" t="s">
        <v>2189</v>
      </c>
      <c r="U71" s="5">
        <v>52040</v>
      </c>
      <c r="V71" s="5"/>
    </row>
    <row r="72" spans="3:22" x14ac:dyDescent="0.35">
      <c r="C72" s="3" t="s">
        <v>199</v>
      </c>
      <c r="D72" s="15" t="str">
        <f>VLOOKUP(C72,New_Codes_PD!C:C,1,FALSE)</f>
        <v>010</v>
      </c>
      <c r="E72" t="str">
        <f t="shared" si="9"/>
        <v>010</v>
      </c>
      <c r="F72">
        <f t="shared" si="7"/>
        <v>520409</v>
      </c>
      <c r="G72" t="str">
        <f t="shared" si="8"/>
        <v>Parts and Supplies</v>
      </c>
      <c r="Q72" s="5" t="s">
        <v>2018</v>
      </c>
      <c r="R72" s="5" t="s">
        <v>2214</v>
      </c>
      <c r="S72" s="5">
        <v>520409</v>
      </c>
      <c r="T72" s="5" t="s">
        <v>2189</v>
      </c>
      <c r="U72" s="5">
        <v>52040</v>
      </c>
      <c r="V72" s="5"/>
    </row>
    <row r="73" spans="3:22" x14ac:dyDescent="0.35">
      <c r="C73" s="3" t="s">
        <v>2066</v>
      </c>
      <c r="D73" s="15" t="str">
        <f>VLOOKUP(C73,New_Codes_PD!C:C,1,FALSE)</f>
        <v>150</v>
      </c>
      <c r="E73" t="str">
        <f t="shared" si="9"/>
        <v>150</v>
      </c>
      <c r="F73">
        <f t="shared" si="7"/>
        <v>520409</v>
      </c>
      <c r="G73" t="str">
        <f t="shared" si="8"/>
        <v>Parts and Supplies</v>
      </c>
      <c r="Q73" s="5" t="s">
        <v>2018</v>
      </c>
      <c r="R73" s="5" t="s">
        <v>2215</v>
      </c>
      <c r="S73" s="5">
        <v>520409</v>
      </c>
      <c r="T73" s="5" t="s">
        <v>2189</v>
      </c>
      <c r="U73" s="5">
        <v>52040</v>
      </c>
      <c r="V73" s="5"/>
    </row>
    <row r="74" spans="3:22" x14ac:dyDescent="0.35">
      <c r="C74" s="3" t="s">
        <v>2067</v>
      </c>
      <c r="D74" s="15" t="str">
        <f>VLOOKUP(C74,New_Codes_PD!C:C,1,FALSE)</f>
        <v>155</v>
      </c>
      <c r="E74" t="str">
        <f t="shared" si="9"/>
        <v>155</v>
      </c>
      <c r="F74">
        <f t="shared" si="7"/>
        <v>520409</v>
      </c>
      <c r="G74" t="str">
        <f t="shared" si="8"/>
        <v>Parts and Supplies</v>
      </c>
      <c r="Q74" s="5" t="s">
        <v>2018</v>
      </c>
      <c r="R74" s="5" t="s">
        <v>2216</v>
      </c>
      <c r="S74" s="5">
        <v>520409</v>
      </c>
      <c r="T74" s="5" t="s">
        <v>2189</v>
      </c>
      <c r="U74" s="5">
        <v>52040</v>
      </c>
      <c r="V74" s="5"/>
    </row>
    <row r="75" spans="3:22" x14ac:dyDescent="0.35">
      <c r="C75" s="3" t="s">
        <v>2068</v>
      </c>
      <c r="D75" s="15" t="str">
        <f>VLOOKUP(C75,New_Codes_PD!C:C,1,FALSE)</f>
        <v>210</v>
      </c>
      <c r="E75" t="str">
        <f t="shared" si="9"/>
        <v>210</v>
      </c>
      <c r="F75">
        <f t="shared" si="7"/>
        <v>520409</v>
      </c>
      <c r="G75" t="str">
        <f t="shared" si="8"/>
        <v>Parts and Supplies</v>
      </c>
      <c r="Q75" s="5" t="s">
        <v>2018</v>
      </c>
      <c r="R75" s="5" t="s">
        <v>2217</v>
      </c>
      <c r="S75" s="5">
        <v>520409</v>
      </c>
      <c r="T75" s="5" t="s">
        <v>2189</v>
      </c>
      <c r="U75" s="5">
        <v>52040</v>
      </c>
      <c r="V75" s="5" t="s">
        <v>2218</v>
      </c>
    </row>
    <row r="76" spans="3:22" x14ac:dyDescent="0.35">
      <c r="C76" s="3" t="s">
        <v>2069</v>
      </c>
      <c r="D76" s="15" t="str">
        <f>VLOOKUP(C76,New_Codes_PD!C:C,1,FALSE)</f>
        <v>315</v>
      </c>
      <c r="E76" t="str">
        <f t="shared" si="9"/>
        <v>315</v>
      </c>
      <c r="F76">
        <f t="shared" si="7"/>
        <v>520409</v>
      </c>
      <c r="G76" t="str">
        <f t="shared" si="8"/>
        <v>Parts and Supplies</v>
      </c>
      <c r="Q76" s="5" t="s">
        <v>2018</v>
      </c>
      <c r="R76" s="5" t="s">
        <v>244</v>
      </c>
      <c r="S76" s="5">
        <v>520409</v>
      </c>
      <c r="T76" s="5" t="s">
        <v>2189</v>
      </c>
      <c r="U76" s="5">
        <v>52040</v>
      </c>
      <c r="V76" s="5"/>
    </row>
    <row r="77" spans="3:22" x14ac:dyDescent="0.35">
      <c r="C77" s="3" t="s">
        <v>2070</v>
      </c>
      <c r="D77" s="15" t="str">
        <f>VLOOKUP(C77,New_Codes_PD!C:C,1,FALSE)</f>
        <v>330</v>
      </c>
      <c r="E77" t="str">
        <f t="shared" si="9"/>
        <v>330</v>
      </c>
      <c r="F77">
        <f t="shared" si="7"/>
        <v>520409</v>
      </c>
      <c r="G77" t="str">
        <f t="shared" si="8"/>
        <v>Parts and Supplies</v>
      </c>
      <c r="Q77" s="5" t="s">
        <v>2018</v>
      </c>
      <c r="R77" s="5" t="s">
        <v>2219</v>
      </c>
      <c r="S77" s="5">
        <v>520409</v>
      </c>
      <c r="T77" s="5" t="s">
        <v>2189</v>
      </c>
      <c r="U77" s="5">
        <v>52040</v>
      </c>
      <c r="V77" s="5"/>
    </row>
    <row r="78" spans="3:22" x14ac:dyDescent="0.35">
      <c r="C78" s="3" t="s">
        <v>2071</v>
      </c>
      <c r="D78" s="15" t="str">
        <f>VLOOKUP(C78,New_Codes_PD!C:C,1,FALSE)</f>
        <v>350</v>
      </c>
      <c r="E78" t="str">
        <f t="shared" si="9"/>
        <v>350</v>
      </c>
      <c r="F78">
        <f t="shared" si="7"/>
        <v>520409</v>
      </c>
      <c r="G78" t="str">
        <f t="shared" si="8"/>
        <v>Parts and Supplies</v>
      </c>
      <c r="Q78" s="5" t="s">
        <v>2018</v>
      </c>
      <c r="R78" s="5" t="s">
        <v>2220</v>
      </c>
      <c r="S78" s="5">
        <v>520409</v>
      </c>
      <c r="T78" s="5" t="s">
        <v>2189</v>
      </c>
      <c r="U78" s="5">
        <v>52040</v>
      </c>
      <c r="V78" s="5"/>
    </row>
    <row r="79" spans="3:22" x14ac:dyDescent="0.35">
      <c r="C79" s="3" t="s">
        <v>2072</v>
      </c>
      <c r="D79" s="15" t="str">
        <f>VLOOKUP(C79,New_Codes_PD!C:C,1,FALSE)</f>
        <v>360</v>
      </c>
      <c r="E79" t="str">
        <f t="shared" si="9"/>
        <v>360</v>
      </c>
      <c r="F79">
        <f t="shared" si="7"/>
        <v>520409</v>
      </c>
      <c r="G79" t="str">
        <f t="shared" si="8"/>
        <v>Parts and Supplies</v>
      </c>
      <c r="Q79" s="5" t="s">
        <v>2018</v>
      </c>
      <c r="R79" s="5" t="s">
        <v>2221</v>
      </c>
      <c r="S79" s="5">
        <v>520409</v>
      </c>
      <c r="T79" s="5" t="s">
        <v>2189</v>
      </c>
      <c r="U79" s="5">
        <v>52040</v>
      </c>
      <c r="V79" s="5"/>
    </row>
    <row r="80" spans="3:22" x14ac:dyDescent="0.35">
      <c r="C80" s="3" t="s">
        <v>2073</v>
      </c>
      <c r="D80" s="15" t="str">
        <f>VLOOKUP(C80,New_Codes_PD!C:C,1,FALSE)</f>
        <v>540</v>
      </c>
      <c r="E80" t="str">
        <f t="shared" si="9"/>
        <v>540</v>
      </c>
      <c r="F80">
        <f t="shared" si="7"/>
        <v>520409</v>
      </c>
      <c r="G80" t="str">
        <f t="shared" si="8"/>
        <v>Parts and Supplies</v>
      </c>
      <c r="Q80" s="5" t="s">
        <v>2018</v>
      </c>
      <c r="R80" s="5" t="s">
        <v>2222</v>
      </c>
      <c r="S80" s="5">
        <v>520409</v>
      </c>
      <c r="T80" s="5" t="s">
        <v>2189</v>
      </c>
      <c r="U80" s="5">
        <v>52040</v>
      </c>
      <c r="V80" s="5"/>
    </row>
    <row r="81" spans="3:22" x14ac:dyDescent="0.35">
      <c r="C81" s="3" t="s">
        <v>2074</v>
      </c>
      <c r="D81" s="15" t="str">
        <f>VLOOKUP(C81,New_Codes_PD!C:C,1,FALSE)</f>
        <v>570</v>
      </c>
      <c r="E81" t="str">
        <f t="shared" si="9"/>
        <v>570</v>
      </c>
      <c r="F81">
        <f t="shared" si="7"/>
        <v>520409</v>
      </c>
      <c r="G81" t="str">
        <f t="shared" si="8"/>
        <v>Parts and Supplies</v>
      </c>
      <c r="Q81" s="5" t="s">
        <v>2018</v>
      </c>
      <c r="R81" s="5" t="s">
        <v>2223</v>
      </c>
      <c r="S81" s="5">
        <v>520409</v>
      </c>
      <c r="T81" s="5" t="s">
        <v>2189</v>
      </c>
      <c r="U81" s="5">
        <v>52040</v>
      </c>
      <c r="V81" s="5"/>
    </row>
    <row r="82" spans="3:22" x14ac:dyDescent="0.35">
      <c r="C82" s="3" t="s">
        <v>2075</v>
      </c>
      <c r="D82" s="15" t="str">
        <f>VLOOKUP(C82,New_Codes_PD!C:C,1,FALSE)</f>
        <v>630</v>
      </c>
      <c r="E82" t="str">
        <f t="shared" si="9"/>
        <v>630</v>
      </c>
      <c r="F82">
        <f t="shared" si="7"/>
        <v>520409</v>
      </c>
      <c r="G82" t="str">
        <f t="shared" si="8"/>
        <v>Parts and Supplies</v>
      </c>
      <c r="Q82" s="5" t="s">
        <v>2018</v>
      </c>
      <c r="R82" s="5" t="s">
        <v>2224</v>
      </c>
      <c r="S82" s="5">
        <v>520409</v>
      </c>
      <c r="T82" s="5" t="s">
        <v>2189</v>
      </c>
      <c r="U82" s="5">
        <v>52040</v>
      </c>
      <c r="V82" s="5"/>
    </row>
    <row r="83" spans="3:22" x14ac:dyDescent="0.35">
      <c r="C83" s="3" t="s">
        <v>2076</v>
      </c>
      <c r="D83" s="15" t="str">
        <f>VLOOKUP(C83,New_Codes_PD!C:C,1,FALSE)</f>
        <v>635</v>
      </c>
      <c r="E83" t="str">
        <f t="shared" si="9"/>
        <v>635</v>
      </c>
      <c r="F83">
        <f t="shared" si="7"/>
        <v>520409</v>
      </c>
      <c r="G83" t="str">
        <f t="shared" si="8"/>
        <v>Parts and Supplies</v>
      </c>
      <c r="Q83" s="5" t="s">
        <v>2018</v>
      </c>
      <c r="R83" s="5" t="s">
        <v>2225</v>
      </c>
      <c r="S83" s="5">
        <v>520409</v>
      </c>
      <c r="T83" s="5" t="s">
        <v>2189</v>
      </c>
      <c r="U83" s="5">
        <v>52040</v>
      </c>
      <c r="V83" s="5"/>
    </row>
    <row r="84" spans="3:22" x14ac:dyDescent="0.35">
      <c r="C84" s="3" t="s">
        <v>2077</v>
      </c>
      <c r="D84" s="15" t="str">
        <f>VLOOKUP(C84,New_Codes_PD!C:C,1,FALSE)</f>
        <v>670</v>
      </c>
      <c r="E84" t="str">
        <f t="shared" si="9"/>
        <v>670</v>
      </c>
      <c r="F84">
        <f t="shared" si="7"/>
        <v>520409</v>
      </c>
      <c r="G84" t="str">
        <f t="shared" si="8"/>
        <v>Parts and Supplies</v>
      </c>
      <c r="Q84" s="5" t="s">
        <v>2018</v>
      </c>
      <c r="R84" s="5" t="s">
        <v>2226</v>
      </c>
      <c r="S84" s="5">
        <v>520409</v>
      </c>
      <c r="T84" s="5" t="s">
        <v>2189</v>
      </c>
      <c r="U84" s="5">
        <v>52040</v>
      </c>
      <c r="V84" s="5"/>
    </row>
    <row r="85" spans="3:22" x14ac:dyDescent="0.35">
      <c r="C85" s="3" t="s">
        <v>2078</v>
      </c>
      <c r="D85" s="15" t="str">
        <f>VLOOKUP(C85,New_Codes_PD!C:C,1,FALSE)</f>
        <v>770</v>
      </c>
      <c r="E85" t="str">
        <f t="shared" si="9"/>
        <v>770</v>
      </c>
      <c r="F85">
        <f t="shared" si="7"/>
        <v>520409</v>
      </c>
      <c r="G85" t="str">
        <f t="shared" si="8"/>
        <v>Parts and Supplies</v>
      </c>
      <c r="Q85" s="5" t="s">
        <v>2018</v>
      </c>
      <c r="R85" s="5" t="s">
        <v>2227</v>
      </c>
      <c r="S85" s="5">
        <v>520409</v>
      </c>
      <c r="T85" s="5" t="s">
        <v>2189</v>
      </c>
      <c r="U85" s="5">
        <v>52040</v>
      </c>
      <c r="V85" s="5"/>
    </row>
    <row r="86" spans="3:22" x14ac:dyDescent="0.35">
      <c r="C86" s="3" t="s">
        <v>2079</v>
      </c>
      <c r="D86" s="15" t="str">
        <f>VLOOKUP(C86,New_Codes_PD!C:C,1,FALSE)</f>
        <v>870</v>
      </c>
      <c r="E86" t="str">
        <f t="shared" si="9"/>
        <v>870</v>
      </c>
      <c r="F86">
        <f t="shared" si="7"/>
        <v>520409</v>
      </c>
      <c r="G86" t="str">
        <f t="shared" si="8"/>
        <v>Parts and Supplies</v>
      </c>
      <c r="Q86" s="5" t="s">
        <v>2018</v>
      </c>
      <c r="R86" s="5" t="s">
        <v>2228</v>
      </c>
      <c r="S86" s="5">
        <v>520409</v>
      </c>
      <c r="T86" s="5" t="s">
        <v>2189</v>
      </c>
      <c r="U86" s="5">
        <v>52040</v>
      </c>
      <c r="V86" s="5"/>
    </row>
    <row r="87" spans="3:22" x14ac:dyDescent="0.35">
      <c r="C87" s="3" t="s">
        <v>2080</v>
      </c>
      <c r="D87" s="15" t="str">
        <f>VLOOKUP(C87,New_Codes_PD!C:C,1,FALSE)</f>
        <v>192</v>
      </c>
      <c r="E87" t="str">
        <f t="shared" si="9"/>
        <v>192</v>
      </c>
      <c r="F87">
        <f t="shared" si="7"/>
        <v>520403</v>
      </c>
      <c r="G87" t="str">
        <f t="shared" si="8"/>
        <v>Custodial and Maintenance</v>
      </c>
      <c r="Q87" s="5" t="s">
        <v>2018</v>
      </c>
      <c r="R87" s="5" t="s">
        <v>2229</v>
      </c>
      <c r="S87" s="5">
        <v>520409</v>
      </c>
      <c r="T87" s="5" t="s">
        <v>2189</v>
      </c>
      <c r="U87" s="5">
        <v>52040</v>
      </c>
      <c r="V87" s="5"/>
    </row>
    <row r="88" spans="3:22" x14ac:dyDescent="0.35">
      <c r="C88" s="3" t="s">
        <v>2081</v>
      </c>
      <c r="D88" s="15" t="str">
        <f>VLOOKUP(C88,New_Codes_PD!C:C,1,FALSE)</f>
        <v>225</v>
      </c>
      <c r="E88" t="str">
        <f t="shared" si="9"/>
        <v>225</v>
      </c>
      <c r="F88">
        <f t="shared" si="7"/>
        <v>520403</v>
      </c>
      <c r="G88" t="str">
        <f t="shared" si="8"/>
        <v>Custodial and Maintenance</v>
      </c>
      <c r="Q88" s="5" t="s">
        <v>2018</v>
      </c>
      <c r="R88" s="5" t="s">
        <v>2230</v>
      </c>
      <c r="S88" s="5">
        <v>520409</v>
      </c>
      <c r="T88" s="5" t="s">
        <v>2189</v>
      </c>
      <c r="U88" s="5">
        <v>52040</v>
      </c>
      <c r="V88" s="5"/>
    </row>
    <row r="89" spans="3:22" x14ac:dyDescent="0.35">
      <c r="C89" s="3" t="s">
        <v>2082</v>
      </c>
      <c r="D89" s="15" t="str">
        <f>VLOOKUP(C89,New_Codes_PD!C:C,1,FALSE)</f>
        <v>485</v>
      </c>
      <c r="E89" t="str">
        <f t="shared" si="9"/>
        <v>485</v>
      </c>
      <c r="F89">
        <f t="shared" si="7"/>
        <v>520403</v>
      </c>
      <c r="G89" t="str">
        <f t="shared" si="8"/>
        <v>Custodial and Maintenance</v>
      </c>
      <c r="Q89" s="5" t="s">
        <v>2018</v>
      </c>
      <c r="R89" s="5" t="s">
        <v>2231</v>
      </c>
      <c r="S89" s="5">
        <v>520409</v>
      </c>
      <c r="T89" s="5" t="s">
        <v>2189</v>
      </c>
      <c r="U89" s="5">
        <v>52040</v>
      </c>
      <c r="V89" s="5"/>
    </row>
    <row r="90" spans="3:22" x14ac:dyDescent="0.35">
      <c r="C90" s="3" t="s">
        <v>2083</v>
      </c>
      <c r="D90" s="15" t="e">
        <f>VLOOKUP(C90,New_Codes_PD!C:C,1,FALSE)</f>
        <v>#N/A</v>
      </c>
      <c r="E90" s="4" t="s">
        <v>1116</v>
      </c>
      <c r="F90">
        <f t="shared" si="7"/>
        <v>520403</v>
      </c>
      <c r="G90" t="str">
        <f t="shared" si="8"/>
        <v>Custodial and Maintenance</v>
      </c>
      <c r="Q90" s="5" t="s">
        <v>2018</v>
      </c>
      <c r="R90" s="5" t="s">
        <v>2232</v>
      </c>
      <c r="S90" s="5">
        <v>520409</v>
      </c>
      <c r="T90" s="5" t="s">
        <v>2189</v>
      </c>
      <c r="U90" s="5">
        <v>52040</v>
      </c>
      <c r="V90" s="5"/>
    </row>
    <row r="91" spans="3:22" x14ac:dyDescent="0.35">
      <c r="C91" s="3" t="s">
        <v>2084</v>
      </c>
      <c r="D91" s="15" t="str">
        <f>VLOOKUP(C91,New_Codes_PD!C:C,1,FALSE)</f>
        <v>505</v>
      </c>
      <c r="E91" t="str">
        <f t="shared" ref="E91:E127" si="10">D91</f>
        <v>505</v>
      </c>
      <c r="F91">
        <f t="shared" si="7"/>
        <v>520403</v>
      </c>
      <c r="G91" t="str">
        <f t="shared" si="8"/>
        <v>Custodial and Maintenance</v>
      </c>
      <c r="Q91" s="5" t="s">
        <v>2018</v>
      </c>
      <c r="R91" s="5" t="s">
        <v>2233</v>
      </c>
      <c r="S91" s="5">
        <v>520409</v>
      </c>
      <c r="T91" s="5" t="s">
        <v>2189</v>
      </c>
      <c r="U91" s="5">
        <v>52040</v>
      </c>
      <c r="V91" s="5"/>
    </row>
    <row r="92" spans="3:22" x14ac:dyDescent="0.35">
      <c r="C92" s="3" t="s">
        <v>2085</v>
      </c>
      <c r="D92" s="15" t="str">
        <f>VLOOKUP(C92,New_Codes_PD!C:C,1,FALSE)</f>
        <v>595</v>
      </c>
      <c r="E92" t="str">
        <f t="shared" si="10"/>
        <v>595</v>
      </c>
      <c r="F92">
        <f t="shared" si="7"/>
        <v>520403</v>
      </c>
      <c r="G92" t="str">
        <f t="shared" si="8"/>
        <v>Custodial and Maintenance</v>
      </c>
      <c r="Q92" s="5" t="s">
        <v>2018</v>
      </c>
      <c r="R92" s="5" t="s">
        <v>2234</v>
      </c>
      <c r="S92" s="5">
        <v>520409</v>
      </c>
      <c r="T92" s="5" t="s">
        <v>2189</v>
      </c>
      <c r="U92" s="5">
        <v>52040</v>
      </c>
      <c r="V92" s="5"/>
    </row>
    <row r="93" spans="3:22" x14ac:dyDescent="0.35">
      <c r="C93" s="3" t="s">
        <v>2086</v>
      </c>
      <c r="D93" s="15" t="str">
        <f>VLOOKUP(C93,New_Codes_PD!C:C,1,FALSE)</f>
        <v>675</v>
      </c>
      <c r="E93" t="str">
        <f t="shared" si="10"/>
        <v>675</v>
      </c>
      <c r="F93">
        <f t="shared" si="7"/>
        <v>520403</v>
      </c>
      <c r="G93" t="str">
        <f t="shared" si="8"/>
        <v>Custodial and Maintenance</v>
      </c>
      <c r="Q93" s="5" t="s">
        <v>2018</v>
      </c>
      <c r="R93" s="5" t="s">
        <v>2235</v>
      </c>
      <c r="S93" s="5">
        <v>520409</v>
      </c>
      <c r="T93" s="5" t="s">
        <v>2189</v>
      </c>
      <c r="U93" s="5">
        <v>52040</v>
      </c>
      <c r="V93" s="5"/>
    </row>
    <row r="94" spans="3:22" x14ac:dyDescent="0.35">
      <c r="C94" s="3" t="s">
        <v>2087</v>
      </c>
      <c r="D94" s="15" t="str">
        <f>VLOOKUP(C94,New_Codes_PD!C:C,1,FALSE)</f>
        <v>775</v>
      </c>
      <c r="E94" t="str">
        <f t="shared" si="10"/>
        <v>775</v>
      </c>
      <c r="F94">
        <f t="shared" si="7"/>
        <v>520403</v>
      </c>
      <c r="G94" t="str">
        <f t="shared" si="8"/>
        <v>Custodial and Maintenance</v>
      </c>
      <c r="Q94" s="5" t="s">
        <v>2018</v>
      </c>
      <c r="R94" s="5" t="s">
        <v>2236</v>
      </c>
      <c r="S94" s="5">
        <v>520409</v>
      </c>
      <c r="T94" s="5" t="s">
        <v>2189</v>
      </c>
      <c r="U94" s="5">
        <v>52040</v>
      </c>
      <c r="V94" s="5"/>
    </row>
    <row r="95" spans="3:22" x14ac:dyDescent="0.35">
      <c r="C95" s="3" t="s">
        <v>2088</v>
      </c>
      <c r="D95" s="15" t="str">
        <f>VLOOKUP(C95,New_Codes_PD!C:C,1,FALSE)</f>
        <v>340</v>
      </c>
      <c r="E95" t="str">
        <f t="shared" si="10"/>
        <v>340</v>
      </c>
      <c r="F95">
        <f t="shared" si="7"/>
        <v>520400</v>
      </c>
      <c r="G95" t="str">
        <f t="shared" si="8"/>
        <v>Office Supplies</v>
      </c>
      <c r="Q95" s="5" t="s">
        <v>2018</v>
      </c>
      <c r="R95" s="5" t="s">
        <v>2237</v>
      </c>
      <c r="S95" s="5">
        <v>520409</v>
      </c>
      <c r="T95" s="5" t="s">
        <v>2189</v>
      </c>
      <c r="U95" s="5">
        <v>52040</v>
      </c>
      <c r="V95" s="5"/>
    </row>
    <row r="96" spans="3:22" x14ac:dyDescent="0.35">
      <c r="C96" s="3" t="s">
        <v>2089</v>
      </c>
      <c r="D96" s="15" t="str">
        <f>VLOOKUP(C96,New_Codes_PD!C:C,1,FALSE)</f>
        <v>345</v>
      </c>
      <c r="E96" t="str">
        <f t="shared" si="10"/>
        <v>345</v>
      </c>
      <c r="F96">
        <f t="shared" si="7"/>
        <v>520400</v>
      </c>
      <c r="G96" t="str">
        <f t="shared" si="8"/>
        <v>Office Supplies</v>
      </c>
      <c r="Q96" s="5" t="s">
        <v>2018</v>
      </c>
      <c r="R96" s="5" t="s">
        <v>2238</v>
      </c>
      <c r="S96" s="5">
        <v>520409</v>
      </c>
      <c r="T96" s="5" t="s">
        <v>2189</v>
      </c>
      <c r="U96" s="5">
        <v>52040</v>
      </c>
      <c r="V96" s="5"/>
    </row>
    <row r="97" spans="3:22" x14ac:dyDescent="0.35">
      <c r="C97" s="3" t="s">
        <v>198</v>
      </c>
      <c r="D97" s="15" t="str">
        <f>VLOOKUP(C97,New_Codes_PD!C:C,1,FALSE)</f>
        <v>005</v>
      </c>
      <c r="E97" t="str">
        <f t="shared" si="10"/>
        <v>005</v>
      </c>
      <c r="F97">
        <f t="shared" si="7"/>
        <v>520409</v>
      </c>
      <c r="G97" t="str">
        <f t="shared" si="8"/>
        <v>Parts and Supplies</v>
      </c>
      <c r="Q97" s="5" t="s">
        <v>2018</v>
      </c>
      <c r="R97" s="5" t="s">
        <v>2239</v>
      </c>
      <c r="S97" s="5">
        <v>520409</v>
      </c>
      <c r="T97" s="5" t="s">
        <v>2189</v>
      </c>
      <c r="U97" s="5">
        <v>52040</v>
      </c>
      <c r="V97" s="5"/>
    </row>
    <row r="98" spans="3:22" x14ac:dyDescent="0.35">
      <c r="C98" s="3" t="s">
        <v>203</v>
      </c>
      <c r="D98" s="15" t="str">
        <f>VLOOKUP(C98,New_Codes_PD!C:C,1,FALSE)</f>
        <v>025</v>
      </c>
      <c r="E98" t="str">
        <f t="shared" si="10"/>
        <v>025</v>
      </c>
      <c r="F98">
        <f t="shared" ref="F98:F134" si="11">VLOOKUP(C98,gl_map,3,FALSE)</f>
        <v>520409</v>
      </c>
      <c r="G98" t="str">
        <f t="shared" ref="G98:G134" si="12">VLOOKUP(C98,gl_map,4,FALSE)</f>
        <v>Parts and Supplies</v>
      </c>
      <c r="Q98" s="5" t="s">
        <v>2018</v>
      </c>
      <c r="R98" s="5" t="s">
        <v>2240</v>
      </c>
      <c r="S98" s="5">
        <v>520409</v>
      </c>
      <c r="T98" s="5" t="s">
        <v>2189</v>
      </c>
      <c r="U98" s="5">
        <v>52040</v>
      </c>
      <c r="V98" s="5" t="s">
        <v>2241</v>
      </c>
    </row>
    <row r="99" spans="3:22" x14ac:dyDescent="0.35">
      <c r="C99" s="3" t="s">
        <v>204</v>
      </c>
      <c r="D99" s="15" t="str">
        <f>VLOOKUP(C99,New_Codes_PD!C:C,1,FALSE)</f>
        <v>031</v>
      </c>
      <c r="E99" t="str">
        <f t="shared" si="10"/>
        <v>031</v>
      </c>
      <c r="F99">
        <f t="shared" si="11"/>
        <v>520409</v>
      </c>
      <c r="G99" t="str">
        <f t="shared" si="12"/>
        <v>Parts and Supplies</v>
      </c>
      <c r="Q99" s="5" t="s">
        <v>2018</v>
      </c>
      <c r="R99" s="5" t="s">
        <v>2242</v>
      </c>
      <c r="S99" s="5">
        <v>520409</v>
      </c>
      <c r="T99" s="5" t="s">
        <v>2189</v>
      </c>
      <c r="U99" s="5">
        <v>52040</v>
      </c>
      <c r="V99" s="5"/>
    </row>
    <row r="100" spans="3:22" x14ac:dyDescent="0.35">
      <c r="C100" s="3" t="s">
        <v>215</v>
      </c>
      <c r="D100" s="15" t="str">
        <f>VLOOKUP(C100,New_Codes_PD!C:C,1,FALSE)</f>
        <v>085</v>
      </c>
      <c r="E100" t="str">
        <f t="shared" si="10"/>
        <v>085</v>
      </c>
      <c r="F100">
        <f t="shared" si="11"/>
        <v>520409</v>
      </c>
      <c r="G100" t="str">
        <f t="shared" si="12"/>
        <v>Parts and Supplies</v>
      </c>
      <c r="Q100" s="5" t="s">
        <v>2018</v>
      </c>
      <c r="R100" s="5" t="s">
        <v>2243</v>
      </c>
      <c r="S100" s="5">
        <v>520409</v>
      </c>
      <c r="T100" s="5" t="s">
        <v>2189</v>
      </c>
      <c r="U100" s="5">
        <v>52040</v>
      </c>
      <c r="V100" s="5"/>
    </row>
    <row r="101" spans="3:22" x14ac:dyDescent="0.35">
      <c r="C101" s="3" t="s">
        <v>2090</v>
      </c>
      <c r="D101" s="15" t="str">
        <f>VLOOKUP(C101,New_Codes_PD!C:C,1,FALSE)</f>
        <v>100</v>
      </c>
      <c r="E101" t="str">
        <f t="shared" si="10"/>
        <v>100</v>
      </c>
      <c r="F101">
        <f t="shared" si="11"/>
        <v>520409</v>
      </c>
      <c r="G101" t="str">
        <f t="shared" si="12"/>
        <v>Parts and Supplies</v>
      </c>
      <c r="Q101" s="5" t="s">
        <v>2018</v>
      </c>
      <c r="R101" s="5" t="s">
        <v>2244</v>
      </c>
      <c r="S101" s="5">
        <v>520409</v>
      </c>
      <c r="T101" s="5" t="s">
        <v>2189</v>
      </c>
      <c r="U101" s="5">
        <v>52040</v>
      </c>
      <c r="V101" s="5"/>
    </row>
    <row r="102" spans="3:22" x14ac:dyDescent="0.35">
      <c r="C102" s="3" t="s">
        <v>2091</v>
      </c>
      <c r="D102" s="15" t="str">
        <f>VLOOKUP(C102,New_Codes_PD!C:C,1,FALSE)</f>
        <v>105</v>
      </c>
      <c r="E102" t="str">
        <f t="shared" si="10"/>
        <v>105</v>
      </c>
      <c r="F102">
        <f t="shared" si="11"/>
        <v>520409</v>
      </c>
      <c r="G102" t="str">
        <f t="shared" si="12"/>
        <v>Parts and Supplies</v>
      </c>
      <c r="Q102" s="5" t="s">
        <v>2018</v>
      </c>
      <c r="R102" s="5" t="s">
        <v>2245</v>
      </c>
      <c r="S102" s="5">
        <v>520409</v>
      </c>
      <c r="T102" s="5" t="s">
        <v>2189</v>
      </c>
      <c r="U102" s="5">
        <v>52040</v>
      </c>
      <c r="V102" s="5"/>
    </row>
    <row r="103" spans="3:22" x14ac:dyDescent="0.35">
      <c r="C103" s="3" t="s">
        <v>219</v>
      </c>
      <c r="D103" s="15" t="str">
        <f>VLOOKUP(C103,New_Codes_PD!C:C,1,FALSE)</f>
        <v>110</v>
      </c>
      <c r="E103" t="str">
        <f t="shared" si="10"/>
        <v>110</v>
      </c>
      <c r="F103">
        <f t="shared" si="11"/>
        <v>520409</v>
      </c>
      <c r="G103" t="str">
        <f t="shared" si="12"/>
        <v>Parts and Supplies</v>
      </c>
      <c r="Q103" s="5" t="s">
        <v>2018</v>
      </c>
      <c r="R103" s="5" t="s">
        <v>2246</v>
      </c>
      <c r="S103" s="5">
        <v>520409</v>
      </c>
      <c r="T103" s="5" t="s">
        <v>2189</v>
      </c>
      <c r="U103" s="5">
        <v>52040</v>
      </c>
      <c r="V103" s="5"/>
    </row>
    <row r="104" spans="3:22" x14ac:dyDescent="0.35">
      <c r="C104" s="3" t="s">
        <v>2092</v>
      </c>
      <c r="D104" s="15" t="str">
        <f>VLOOKUP(C104,New_Codes_PD!C:C,1,FALSE)</f>
        <v>280</v>
      </c>
      <c r="E104" t="str">
        <f t="shared" si="10"/>
        <v>280</v>
      </c>
      <c r="F104">
        <f t="shared" si="11"/>
        <v>520409</v>
      </c>
      <c r="G104" t="str">
        <f t="shared" si="12"/>
        <v>Parts and Supplies</v>
      </c>
      <c r="Q104" s="5" t="s">
        <v>2018</v>
      </c>
      <c r="R104" s="5" t="s">
        <v>2247</v>
      </c>
      <c r="S104" s="5">
        <v>520409</v>
      </c>
      <c r="T104" s="5" t="s">
        <v>2189</v>
      </c>
      <c r="U104" s="5">
        <v>52040</v>
      </c>
      <c r="V104" s="5"/>
    </row>
    <row r="105" spans="3:22" x14ac:dyDescent="0.35">
      <c r="C105" s="3" t="s">
        <v>2093</v>
      </c>
      <c r="D105" s="15" t="str">
        <f>VLOOKUP(C105,New_Codes_PD!C:C,1,FALSE)</f>
        <v>287</v>
      </c>
      <c r="E105" t="str">
        <f t="shared" si="10"/>
        <v>287</v>
      </c>
      <c r="F105">
        <f t="shared" si="11"/>
        <v>520409</v>
      </c>
      <c r="G105" t="str">
        <f t="shared" si="12"/>
        <v>Parts and Supplies</v>
      </c>
      <c r="Q105" s="5" t="s">
        <v>2018</v>
      </c>
      <c r="R105" s="5" t="s">
        <v>2248</v>
      </c>
      <c r="S105" s="5">
        <v>520409</v>
      </c>
      <c r="T105" s="5" t="s">
        <v>2189</v>
      </c>
      <c r="U105" s="5">
        <v>52040</v>
      </c>
      <c r="V105" s="5"/>
    </row>
    <row r="106" spans="3:22" x14ac:dyDescent="0.35">
      <c r="C106" s="3" t="s">
        <v>2094</v>
      </c>
      <c r="D106" s="15" t="str">
        <f>VLOOKUP(C106,New_Codes_PD!C:C,1,FALSE)</f>
        <v>320</v>
      </c>
      <c r="E106" t="str">
        <f t="shared" si="10"/>
        <v>320</v>
      </c>
      <c r="F106">
        <f t="shared" si="11"/>
        <v>520409</v>
      </c>
      <c r="G106" t="str">
        <f t="shared" si="12"/>
        <v>Parts and Supplies</v>
      </c>
      <c r="Q106" s="5" t="s">
        <v>2018</v>
      </c>
      <c r="R106" s="5" t="s">
        <v>2249</v>
      </c>
      <c r="S106" s="5">
        <v>520409</v>
      </c>
      <c r="T106" s="5" t="s">
        <v>2189</v>
      </c>
      <c r="U106" s="5">
        <v>52040</v>
      </c>
      <c r="V106" s="5"/>
    </row>
    <row r="107" spans="3:22" x14ac:dyDescent="0.35">
      <c r="C107" s="3" t="s">
        <v>2095</v>
      </c>
      <c r="D107" s="15" t="str">
        <f>VLOOKUP(C107,New_Codes_PD!C:C,1,FALSE)</f>
        <v>430</v>
      </c>
      <c r="E107" t="str">
        <f t="shared" si="10"/>
        <v>430</v>
      </c>
      <c r="F107">
        <f t="shared" si="11"/>
        <v>520409</v>
      </c>
      <c r="G107" t="str">
        <f t="shared" si="12"/>
        <v>Parts and Supplies</v>
      </c>
      <c r="Q107" s="5" t="s">
        <v>2018</v>
      </c>
      <c r="R107" s="5" t="s">
        <v>2250</v>
      </c>
      <c r="S107" s="5">
        <v>520409</v>
      </c>
      <c r="T107" s="5" t="s">
        <v>2189</v>
      </c>
      <c r="U107" s="5">
        <v>52040</v>
      </c>
      <c r="V107" s="5"/>
    </row>
    <row r="108" spans="3:22" x14ac:dyDescent="0.35">
      <c r="C108" s="3" t="s">
        <v>2096</v>
      </c>
      <c r="D108" s="15" t="str">
        <f>VLOOKUP(C108,New_Codes_PD!C:C,1,FALSE)</f>
        <v>445</v>
      </c>
      <c r="E108" t="str">
        <f t="shared" si="10"/>
        <v>445</v>
      </c>
      <c r="F108">
        <f t="shared" si="11"/>
        <v>520409</v>
      </c>
      <c r="G108" t="str">
        <f t="shared" si="12"/>
        <v>Parts and Supplies</v>
      </c>
      <c r="Q108" s="5" t="s">
        <v>2019</v>
      </c>
      <c r="R108" s="5" t="s">
        <v>2251</v>
      </c>
      <c r="S108" s="5">
        <v>511000</v>
      </c>
      <c r="T108" s="5" t="s">
        <v>2252</v>
      </c>
      <c r="U108" s="5">
        <v>54080</v>
      </c>
      <c r="V108" s="5"/>
    </row>
    <row r="109" spans="3:22" x14ac:dyDescent="0.35">
      <c r="C109" s="3" t="s">
        <v>2097</v>
      </c>
      <c r="D109" s="15" t="str">
        <f>VLOOKUP(C109,New_Codes_PD!C:C,1,FALSE)</f>
        <v>450</v>
      </c>
      <c r="E109" t="str">
        <f t="shared" si="10"/>
        <v>450</v>
      </c>
      <c r="F109">
        <f t="shared" si="11"/>
        <v>520409</v>
      </c>
      <c r="G109" t="str">
        <f t="shared" si="12"/>
        <v>Parts and Supplies</v>
      </c>
      <c r="Q109" s="5" t="s">
        <v>2019</v>
      </c>
      <c r="R109" s="5" t="s">
        <v>2253</v>
      </c>
      <c r="S109" s="5">
        <v>515003</v>
      </c>
      <c r="T109" s="5" t="s">
        <v>2254</v>
      </c>
      <c r="U109" s="5">
        <v>54250</v>
      </c>
      <c r="V109" s="5"/>
    </row>
    <row r="110" spans="3:22" x14ac:dyDescent="0.35">
      <c r="C110" s="3" t="s">
        <v>2098</v>
      </c>
      <c r="D110" s="15" t="str">
        <f>VLOOKUP(C110,New_Codes_PD!C:C,1,FALSE)</f>
        <v>460</v>
      </c>
      <c r="E110" t="str">
        <f t="shared" si="10"/>
        <v>460</v>
      </c>
      <c r="F110">
        <f t="shared" si="11"/>
        <v>520409</v>
      </c>
      <c r="G110" t="str">
        <f t="shared" si="12"/>
        <v>Parts and Supplies</v>
      </c>
      <c r="Q110" s="5" t="s">
        <v>2019</v>
      </c>
      <c r="R110" s="5" t="s">
        <v>2255</v>
      </c>
      <c r="S110" s="5">
        <v>515506</v>
      </c>
      <c r="T110" s="5" t="s">
        <v>2256</v>
      </c>
      <c r="U110" s="5">
        <v>54100</v>
      </c>
      <c r="V110" s="5" t="s">
        <v>2257</v>
      </c>
    </row>
    <row r="111" spans="3:22" x14ac:dyDescent="0.35">
      <c r="C111" s="3" t="s">
        <v>2099</v>
      </c>
      <c r="D111" s="15" t="str">
        <f>VLOOKUP(C111,New_Codes_PD!C:C,1,FALSE)</f>
        <v>545</v>
      </c>
      <c r="E111" t="str">
        <f t="shared" si="10"/>
        <v>545</v>
      </c>
      <c r="F111">
        <f t="shared" si="11"/>
        <v>520409</v>
      </c>
      <c r="G111" t="str">
        <f t="shared" si="12"/>
        <v>Parts and Supplies</v>
      </c>
      <c r="Q111" s="5" t="s">
        <v>2019</v>
      </c>
      <c r="R111" s="5" t="s">
        <v>2258</v>
      </c>
      <c r="S111" s="5">
        <v>515003</v>
      </c>
      <c r="T111" s="5" t="s">
        <v>2254</v>
      </c>
      <c r="U111" s="5">
        <v>54250</v>
      </c>
      <c r="V111" s="5"/>
    </row>
    <row r="112" spans="3:22" x14ac:dyDescent="0.35">
      <c r="C112" s="3" t="s">
        <v>2100</v>
      </c>
      <c r="D112" s="15" t="str">
        <f>VLOOKUP(C112,New_Codes_PD!C:C,1,FALSE)</f>
        <v>560</v>
      </c>
      <c r="E112" t="str">
        <f t="shared" si="10"/>
        <v>560</v>
      </c>
      <c r="F112">
        <f t="shared" si="11"/>
        <v>520409</v>
      </c>
      <c r="G112" t="str">
        <f t="shared" si="12"/>
        <v>Parts and Supplies</v>
      </c>
      <c r="Q112" s="5" t="s">
        <v>2019</v>
      </c>
      <c r="R112" s="5" t="s">
        <v>2259</v>
      </c>
      <c r="S112" s="5">
        <v>515003</v>
      </c>
      <c r="T112" s="5" t="s">
        <v>2254</v>
      </c>
      <c r="U112" s="5">
        <v>54250</v>
      </c>
      <c r="V112" s="5"/>
    </row>
    <row r="113" spans="3:22" x14ac:dyDescent="0.35">
      <c r="C113" s="3" t="s">
        <v>2101</v>
      </c>
      <c r="D113" s="15" t="str">
        <f>VLOOKUP(C113,New_Codes_PD!C:C,1,FALSE)</f>
        <v>640</v>
      </c>
      <c r="E113" t="str">
        <f t="shared" si="10"/>
        <v>640</v>
      </c>
      <c r="F113">
        <f t="shared" si="11"/>
        <v>520409</v>
      </c>
      <c r="G113" t="str">
        <f t="shared" si="12"/>
        <v>Parts and Supplies</v>
      </c>
      <c r="Q113" s="5" t="s">
        <v>2020</v>
      </c>
      <c r="R113" s="5" t="s">
        <v>2260</v>
      </c>
      <c r="S113" s="5">
        <v>515003</v>
      </c>
      <c r="T113" s="5" t="s">
        <v>2254</v>
      </c>
      <c r="U113" s="5">
        <v>54250</v>
      </c>
      <c r="V113" s="5"/>
    </row>
    <row r="114" spans="3:22" x14ac:dyDescent="0.35">
      <c r="C114" s="3" t="s">
        <v>2102</v>
      </c>
      <c r="D114" s="15" t="str">
        <f>VLOOKUP(C114,New_Codes_PD!C:C,1,FALSE)</f>
        <v>658</v>
      </c>
      <c r="E114" t="str">
        <f t="shared" si="10"/>
        <v>658</v>
      </c>
      <c r="F114">
        <f t="shared" si="11"/>
        <v>520409</v>
      </c>
      <c r="G114" t="str">
        <f t="shared" si="12"/>
        <v>Parts and Supplies</v>
      </c>
      <c r="Q114" s="5" t="s">
        <v>2020</v>
      </c>
      <c r="R114" s="5" t="s">
        <v>2261</v>
      </c>
      <c r="S114" s="5">
        <v>515003</v>
      </c>
      <c r="T114" s="5" t="s">
        <v>2254</v>
      </c>
      <c r="U114" s="5">
        <v>54250</v>
      </c>
      <c r="V114" s="5"/>
    </row>
    <row r="115" spans="3:22" x14ac:dyDescent="0.35">
      <c r="C115" s="3" t="s">
        <v>2103</v>
      </c>
      <c r="D115" s="15" t="str">
        <f>VLOOKUP(C115,New_Codes_PD!C:C,1,FALSE)</f>
        <v>659</v>
      </c>
      <c r="E115" t="str">
        <f t="shared" si="10"/>
        <v>659</v>
      </c>
      <c r="F115">
        <f t="shared" si="11"/>
        <v>520409</v>
      </c>
      <c r="G115" t="str">
        <f t="shared" si="12"/>
        <v>Parts and Supplies</v>
      </c>
      <c r="Q115" s="5" t="s">
        <v>2020</v>
      </c>
      <c r="R115" s="5" t="s">
        <v>2262</v>
      </c>
      <c r="S115" s="5">
        <v>515506</v>
      </c>
      <c r="T115" s="5" t="s">
        <v>2256</v>
      </c>
      <c r="U115" s="5">
        <v>54100</v>
      </c>
      <c r="V115" s="5"/>
    </row>
    <row r="116" spans="3:22" x14ac:dyDescent="0.35">
      <c r="C116" s="3" t="s">
        <v>2104</v>
      </c>
      <c r="D116" s="15" t="str">
        <f>VLOOKUP(C116,New_Codes_PD!C:C,1,FALSE)</f>
        <v>735</v>
      </c>
      <c r="E116" t="str">
        <f t="shared" si="10"/>
        <v>735</v>
      </c>
      <c r="F116">
        <f t="shared" si="11"/>
        <v>520409</v>
      </c>
      <c r="G116" t="str">
        <f t="shared" si="12"/>
        <v>Parts and Supplies</v>
      </c>
      <c r="Q116" s="5" t="s">
        <v>2020</v>
      </c>
      <c r="R116" s="5" t="s">
        <v>2263</v>
      </c>
      <c r="S116" s="5">
        <v>520409</v>
      </c>
      <c r="T116" s="5" t="s">
        <v>2189</v>
      </c>
      <c r="U116" s="5">
        <v>52040</v>
      </c>
      <c r="V116" s="5"/>
    </row>
    <row r="117" spans="3:22" x14ac:dyDescent="0.35">
      <c r="C117" s="3" t="s">
        <v>2105</v>
      </c>
      <c r="D117" s="15" t="str">
        <f>VLOOKUP(C117,New_Codes_PD!C:C,1,FALSE)</f>
        <v>740</v>
      </c>
      <c r="E117" t="str">
        <f t="shared" si="10"/>
        <v>740</v>
      </c>
      <c r="F117">
        <f t="shared" si="11"/>
        <v>520409</v>
      </c>
      <c r="G117" t="str">
        <f t="shared" si="12"/>
        <v>Parts and Supplies</v>
      </c>
      <c r="Q117" s="5" t="s">
        <v>2020</v>
      </c>
      <c r="R117" s="5" t="s">
        <v>2264</v>
      </c>
      <c r="S117" s="5">
        <v>515506</v>
      </c>
      <c r="T117" s="5" t="s">
        <v>2256</v>
      </c>
      <c r="U117" s="5">
        <v>54100</v>
      </c>
      <c r="V117" s="5" t="s">
        <v>2265</v>
      </c>
    </row>
    <row r="118" spans="3:22" x14ac:dyDescent="0.35">
      <c r="C118" s="3" t="s">
        <v>214</v>
      </c>
      <c r="D118" s="15" t="str">
        <f>VLOOKUP(C118,New_Codes_PD!C:C,1,FALSE)</f>
        <v>080</v>
      </c>
      <c r="E118" t="str">
        <f t="shared" si="10"/>
        <v>080</v>
      </c>
      <c r="F118">
        <f t="shared" si="11"/>
        <v>515506</v>
      </c>
      <c r="G118" t="str">
        <f t="shared" si="12"/>
        <v>Office Support</v>
      </c>
      <c r="Q118" s="5" t="s">
        <v>2020</v>
      </c>
      <c r="R118" s="5" t="s">
        <v>2266</v>
      </c>
      <c r="S118" s="5">
        <v>610027</v>
      </c>
      <c r="T118" s="5" t="s">
        <v>2267</v>
      </c>
      <c r="U118" s="5">
        <v>58122</v>
      </c>
      <c r="V118" s="5"/>
    </row>
    <row r="119" spans="3:22" x14ac:dyDescent="0.35">
      <c r="C119" s="3" t="s">
        <v>2106</v>
      </c>
      <c r="D119" s="15" t="str">
        <f>VLOOKUP(C119,New_Codes_PD!C:C,1,FALSE)</f>
        <v>395</v>
      </c>
      <c r="E119" t="str">
        <f t="shared" si="10"/>
        <v>395</v>
      </c>
      <c r="F119">
        <f t="shared" si="11"/>
        <v>515506</v>
      </c>
      <c r="G119" t="str">
        <f t="shared" si="12"/>
        <v>Office Support</v>
      </c>
      <c r="Q119" s="5" t="s">
        <v>2020</v>
      </c>
      <c r="R119" s="5" t="s">
        <v>2268</v>
      </c>
      <c r="S119" s="5">
        <v>515000</v>
      </c>
      <c r="T119" s="5" t="s">
        <v>2269</v>
      </c>
      <c r="U119" s="5">
        <v>54240</v>
      </c>
      <c r="V119" s="5"/>
    </row>
    <row r="120" spans="3:22" x14ac:dyDescent="0.35">
      <c r="C120" s="3" t="s">
        <v>2107</v>
      </c>
      <c r="D120" s="15" t="str">
        <f>VLOOKUP(C120,New_Codes_PD!C:C,1,FALSE)</f>
        <v>610</v>
      </c>
      <c r="E120" t="str">
        <f t="shared" si="10"/>
        <v>610</v>
      </c>
      <c r="F120">
        <f t="shared" si="11"/>
        <v>515506</v>
      </c>
      <c r="G120" t="str">
        <f t="shared" si="12"/>
        <v>Office Support</v>
      </c>
      <c r="Q120" s="5" t="s">
        <v>2020</v>
      </c>
      <c r="R120" s="5" t="s">
        <v>2270</v>
      </c>
      <c r="S120" s="5">
        <v>511009</v>
      </c>
      <c r="T120" s="5" t="s">
        <v>2271</v>
      </c>
      <c r="U120" s="5">
        <v>0</v>
      </c>
      <c r="V120" s="5"/>
    </row>
    <row r="121" spans="3:22" x14ac:dyDescent="0.35">
      <c r="C121" s="3" t="s">
        <v>2108</v>
      </c>
      <c r="D121" s="15" t="str">
        <f>VLOOKUP(C121,New_Codes_PD!C:C,1,FALSE)</f>
        <v>715</v>
      </c>
      <c r="E121" t="str">
        <f t="shared" si="10"/>
        <v>715</v>
      </c>
      <c r="F121">
        <f t="shared" si="11"/>
        <v>515509</v>
      </c>
      <c r="G121" t="str">
        <f t="shared" si="12"/>
        <v>Printing Duplicating Binding</v>
      </c>
      <c r="Q121" s="5" t="s">
        <v>2020</v>
      </c>
      <c r="R121" s="5" t="s">
        <v>2272</v>
      </c>
      <c r="S121" s="5">
        <v>514000</v>
      </c>
      <c r="T121" s="5" t="s">
        <v>2273</v>
      </c>
      <c r="U121" s="5">
        <v>54130</v>
      </c>
      <c r="V121" s="5" t="s">
        <v>2274</v>
      </c>
    </row>
    <row r="122" spans="3:22" x14ac:dyDescent="0.35">
      <c r="C122" s="3" t="s">
        <v>2109</v>
      </c>
      <c r="D122" s="15" t="str">
        <f>VLOOKUP(C122,New_Codes_PD!C:C,1,FALSE)</f>
        <v>550</v>
      </c>
      <c r="E122" t="str">
        <f t="shared" si="10"/>
        <v>550</v>
      </c>
      <c r="F122">
        <f t="shared" si="11"/>
        <v>515512</v>
      </c>
      <c r="G122" t="str">
        <f t="shared" si="12"/>
        <v>Advertising</v>
      </c>
      <c r="Q122" s="5" t="s">
        <v>2020</v>
      </c>
      <c r="R122" s="5" t="s">
        <v>2275</v>
      </c>
      <c r="S122" s="5">
        <v>514006</v>
      </c>
      <c r="T122" s="5" t="s">
        <v>2276</v>
      </c>
      <c r="U122" s="5">
        <v>54283</v>
      </c>
      <c r="V122" s="5"/>
    </row>
    <row r="123" spans="3:22" x14ac:dyDescent="0.35">
      <c r="C123" s="3" t="s">
        <v>2110</v>
      </c>
      <c r="D123" s="15" t="str">
        <f>VLOOKUP(C123,New_Codes_PD!C:C,1,FALSE)</f>
        <v>801</v>
      </c>
      <c r="E123" t="str">
        <f t="shared" si="10"/>
        <v>801</v>
      </c>
      <c r="F123">
        <f t="shared" si="11"/>
        <v>515512</v>
      </c>
      <c r="G123" t="str">
        <f t="shared" si="12"/>
        <v>Advertising</v>
      </c>
      <c r="Q123" s="5" t="s">
        <v>2020</v>
      </c>
      <c r="R123" s="5" t="s">
        <v>2277</v>
      </c>
      <c r="S123" s="5">
        <v>513000</v>
      </c>
      <c r="T123" s="5" t="s">
        <v>2179</v>
      </c>
      <c r="U123" s="5">
        <v>54190</v>
      </c>
      <c r="V123" s="5"/>
    </row>
    <row r="124" spans="3:22" x14ac:dyDescent="0.35">
      <c r="C124" s="3" t="s">
        <v>2111</v>
      </c>
      <c r="D124" s="15" t="str">
        <f>VLOOKUP(C124,New_Codes_PD!C:C,1,FALSE)</f>
        <v>200</v>
      </c>
      <c r="E124" t="str">
        <f t="shared" si="10"/>
        <v>200</v>
      </c>
      <c r="F124">
        <f t="shared" si="11"/>
        <v>520415</v>
      </c>
      <c r="G124" t="str">
        <f t="shared" si="12"/>
        <v>Clothing and Uniforms</v>
      </c>
      <c r="Q124" s="5" t="s">
        <v>2020</v>
      </c>
      <c r="R124" s="5" t="s">
        <v>2278</v>
      </c>
      <c r="S124" s="5">
        <v>513000</v>
      </c>
      <c r="T124" s="5" t="s">
        <v>2179</v>
      </c>
      <c r="U124" s="5">
        <v>54190</v>
      </c>
      <c r="V124" s="5"/>
    </row>
    <row r="125" spans="3:22" x14ac:dyDescent="0.35">
      <c r="C125" s="3" t="s">
        <v>2112</v>
      </c>
      <c r="D125" s="15" t="str">
        <f>VLOOKUP(C125,New_Codes_PD!C:C,1,FALSE)</f>
        <v>800</v>
      </c>
      <c r="E125" t="str">
        <f t="shared" si="10"/>
        <v>800</v>
      </c>
      <c r="F125">
        <f t="shared" si="11"/>
        <v>520415</v>
      </c>
      <c r="G125" t="str">
        <f t="shared" si="12"/>
        <v>Clothing and Uniforms</v>
      </c>
      <c r="Q125" s="5" t="s">
        <v>205</v>
      </c>
      <c r="R125" s="5" t="s">
        <v>2279</v>
      </c>
      <c r="S125" s="5">
        <v>515506</v>
      </c>
      <c r="T125" s="5" t="s">
        <v>2256</v>
      </c>
      <c r="U125" s="5">
        <v>54100</v>
      </c>
      <c r="V125" s="5"/>
    </row>
    <row r="126" spans="3:22" x14ac:dyDescent="0.35">
      <c r="C126" s="3" t="s">
        <v>2113</v>
      </c>
      <c r="D126" s="15" t="str">
        <f>VLOOKUP(C126,New_Codes_PD!C:C,1,FALSE)</f>
        <v>405</v>
      </c>
      <c r="E126" t="str">
        <f t="shared" si="10"/>
        <v>405</v>
      </c>
      <c r="F126">
        <f t="shared" si="11"/>
        <v>520415</v>
      </c>
      <c r="G126" t="str">
        <f t="shared" si="12"/>
        <v>Clothing and Uniforms</v>
      </c>
      <c r="Q126" s="5" t="s">
        <v>205</v>
      </c>
      <c r="R126" s="5" t="s">
        <v>2280</v>
      </c>
      <c r="S126" s="5">
        <v>515506</v>
      </c>
      <c r="T126" s="5" t="s">
        <v>2256</v>
      </c>
      <c r="U126" s="5">
        <v>54100</v>
      </c>
      <c r="V126" s="5"/>
    </row>
    <row r="127" spans="3:22" x14ac:dyDescent="0.35">
      <c r="C127" s="3" t="s">
        <v>2114</v>
      </c>
      <c r="D127" s="15" t="str">
        <f>VLOOKUP(C127,New_Codes_PD!C:C,1,FALSE)</f>
        <v>415</v>
      </c>
      <c r="E127" t="str">
        <f t="shared" si="10"/>
        <v>415</v>
      </c>
      <c r="F127">
        <f t="shared" si="11"/>
        <v>611006</v>
      </c>
      <c r="G127" t="str">
        <f t="shared" si="12"/>
        <v>Purchases-Furniture and Fixtures</v>
      </c>
      <c r="Q127" s="5" t="s">
        <v>205</v>
      </c>
      <c r="R127" s="5" t="s">
        <v>235</v>
      </c>
      <c r="S127" s="5">
        <v>515506</v>
      </c>
      <c r="T127" s="5" t="s">
        <v>2256</v>
      </c>
      <c r="U127" s="5">
        <v>54100</v>
      </c>
      <c r="V127" s="5"/>
    </row>
    <row r="128" spans="3:22" x14ac:dyDescent="0.35">
      <c r="C128" s="3" t="s">
        <v>2115</v>
      </c>
      <c r="D128" s="15" t="e">
        <f>VLOOKUP(C128,New_Codes_PD!C:C,1,FALSE)</f>
        <v>#N/A</v>
      </c>
      <c r="E128" s="4">
        <v>415</v>
      </c>
      <c r="F128">
        <f t="shared" si="11"/>
        <v>611006</v>
      </c>
      <c r="G128" t="str">
        <f t="shared" si="12"/>
        <v>Purchases-Furniture and Fixtures</v>
      </c>
      <c r="Q128" s="5" t="s">
        <v>205</v>
      </c>
      <c r="R128" s="5" t="s">
        <v>2281</v>
      </c>
      <c r="S128" s="5">
        <v>515506</v>
      </c>
      <c r="T128" s="5" t="s">
        <v>2256</v>
      </c>
      <c r="U128" s="5">
        <v>54100</v>
      </c>
      <c r="V128" s="5"/>
    </row>
    <row r="129" spans="3:22" x14ac:dyDescent="0.35">
      <c r="C129" s="3" t="s">
        <v>2116</v>
      </c>
      <c r="D129" s="15" t="e">
        <f>VLOOKUP(C129,New_Codes_PD!C:C,1,FALSE)</f>
        <v>#N/A</v>
      </c>
      <c r="E129" s="4">
        <v>415</v>
      </c>
      <c r="F129">
        <f t="shared" si="11"/>
        <v>611006</v>
      </c>
      <c r="G129" t="str">
        <f t="shared" si="12"/>
        <v>Purchases-Furniture and Fixtures</v>
      </c>
      <c r="Q129" s="5" t="s">
        <v>2021</v>
      </c>
      <c r="R129" s="5" t="s">
        <v>242</v>
      </c>
      <c r="S129" s="5">
        <v>611015</v>
      </c>
      <c r="T129" s="5" t="s">
        <v>2168</v>
      </c>
      <c r="U129" s="5">
        <v>57020</v>
      </c>
      <c r="V129" s="5" t="s">
        <v>2282</v>
      </c>
    </row>
    <row r="130" spans="3:22" x14ac:dyDescent="0.35">
      <c r="C130" s="13" t="s">
        <v>2000</v>
      </c>
      <c r="D130" s="15" t="str">
        <f>VLOOKUP(C130,New_Codes_PD!C:C,1,FALSE)</f>
        <v>190</v>
      </c>
      <c r="E130" s="14" t="str">
        <f>D130</f>
        <v>190</v>
      </c>
      <c r="F130" s="14">
        <f t="shared" si="11"/>
        <v>520063</v>
      </c>
      <c r="G130" s="14" t="str">
        <f t="shared" si="12"/>
        <v>Others</v>
      </c>
      <c r="Q130" s="5" t="s">
        <v>2021</v>
      </c>
      <c r="R130" s="5" t="s">
        <v>2283</v>
      </c>
      <c r="S130" s="5">
        <v>611015</v>
      </c>
      <c r="T130" s="5" t="s">
        <v>2168</v>
      </c>
      <c r="U130" s="5">
        <v>57020</v>
      </c>
      <c r="V130" s="5"/>
    </row>
    <row r="131" spans="3:22" x14ac:dyDescent="0.35">
      <c r="C131" s="10" t="s">
        <v>2020</v>
      </c>
      <c r="D131" s="15" t="str">
        <f>VLOOKUP(C131,New_Codes_PD!C:C,1,FALSE)</f>
        <v>963</v>
      </c>
      <c r="E131" s="11" t="str">
        <f>D131</f>
        <v>963</v>
      </c>
      <c r="F131" s="11">
        <f t="shared" si="11"/>
        <v>515003</v>
      </c>
      <c r="G131" s="11" t="str">
        <f t="shared" si="12"/>
        <v>Payment of Membership Dues</v>
      </c>
      <c r="Q131" s="5" t="s">
        <v>2021</v>
      </c>
      <c r="R131" s="5" t="s">
        <v>2284</v>
      </c>
      <c r="S131" s="5">
        <v>611015</v>
      </c>
      <c r="T131" s="5" t="s">
        <v>2168</v>
      </c>
      <c r="U131" s="5">
        <v>57020</v>
      </c>
      <c r="V131" s="5" t="s">
        <v>2285</v>
      </c>
    </row>
    <row r="132" spans="3:22" x14ac:dyDescent="0.35">
      <c r="C132" s="10" t="s">
        <v>2033</v>
      </c>
      <c r="D132" s="15" t="str">
        <f>VLOOKUP(C132,New_Codes_PD!C:C,1,FALSE)</f>
        <v>915</v>
      </c>
      <c r="E132" s="11" t="str">
        <f>D132</f>
        <v>915</v>
      </c>
      <c r="F132" s="11">
        <f t="shared" si="11"/>
        <v>511021</v>
      </c>
      <c r="G132" s="11" t="str">
        <f t="shared" si="12"/>
        <v>Professional Services-IT Consulting</v>
      </c>
      <c r="Q132" s="5" t="s">
        <v>2021</v>
      </c>
      <c r="R132" s="5" t="s">
        <v>2286</v>
      </c>
      <c r="S132" s="5">
        <v>611015</v>
      </c>
      <c r="T132" s="5" t="s">
        <v>2168</v>
      </c>
      <c r="U132" s="5">
        <v>57020</v>
      </c>
      <c r="V132" s="5"/>
    </row>
    <row r="133" spans="3:22" x14ac:dyDescent="0.35">
      <c r="C133" s="10" t="s">
        <v>2048</v>
      </c>
      <c r="D133" s="15" t="str">
        <f>VLOOKUP(C133,New_Codes_PD!C:C,1,FALSE)</f>
        <v>961</v>
      </c>
      <c r="E133" s="11" t="str">
        <f>D133</f>
        <v>961</v>
      </c>
      <c r="F133" s="11">
        <f t="shared" si="11"/>
        <v>511000</v>
      </c>
      <c r="G133" s="11" t="str">
        <f t="shared" si="12"/>
        <v>Professional Service Fees and Contracts</v>
      </c>
      <c r="Q133" s="5" t="s">
        <v>2022</v>
      </c>
      <c r="R133" s="5" t="s">
        <v>2287</v>
      </c>
      <c r="S133" s="5">
        <v>611015</v>
      </c>
      <c r="T133" s="5" t="s">
        <v>2168</v>
      </c>
      <c r="U133" s="5">
        <v>57020</v>
      </c>
      <c r="V133" s="5"/>
    </row>
    <row r="134" spans="3:22" x14ac:dyDescent="0.35">
      <c r="C134" s="10">
        <v>962</v>
      </c>
      <c r="D134" s="15" t="e">
        <f>VLOOKUP(C134,New_Codes_PD!C:C,1,FALSE)</f>
        <v>#N/A</v>
      </c>
      <c r="E134" s="12" t="s">
        <v>1170</v>
      </c>
      <c r="F134" s="11">
        <f t="shared" si="11"/>
        <v>511000</v>
      </c>
      <c r="G134" s="11" t="str">
        <f t="shared" si="12"/>
        <v>Professional Service Fees and Contracts</v>
      </c>
      <c r="Q134" s="5" t="s">
        <v>2022</v>
      </c>
      <c r="R134" s="5" t="s">
        <v>2288</v>
      </c>
      <c r="S134" s="5">
        <v>611015</v>
      </c>
      <c r="T134" s="5" t="s">
        <v>2168</v>
      </c>
      <c r="U134" s="5">
        <v>57020</v>
      </c>
      <c r="V134" s="5" t="s">
        <v>2289</v>
      </c>
    </row>
    <row r="135" spans="3:22" x14ac:dyDescent="0.35">
      <c r="Q135" s="5" t="s">
        <v>2022</v>
      </c>
      <c r="R135" s="5" t="s">
        <v>2290</v>
      </c>
      <c r="S135" s="5">
        <v>611015</v>
      </c>
      <c r="T135" s="5" t="s">
        <v>2168</v>
      </c>
      <c r="U135" s="5">
        <v>57020</v>
      </c>
      <c r="V135" s="5"/>
    </row>
    <row r="136" spans="3:22" x14ac:dyDescent="0.35">
      <c r="Q136" s="5" t="s">
        <v>2023</v>
      </c>
      <c r="R136" s="5" t="s">
        <v>2291</v>
      </c>
      <c r="S136" s="5">
        <v>520600</v>
      </c>
      <c r="T136" s="5" t="s">
        <v>2292</v>
      </c>
      <c r="U136" s="5">
        <v>57040</v>
      </c>
      <c r="V136" s="5"/>
    </row>
    <row r="137" spans="3:22" x14ac:dyDescent="0.35">
      <c r="Q137" s="5" t="s">
        <v>2023</v>
      </c>
      <c r="R137" s="5" t="s">
        <v>2293</v>
      </c>
      <c r="S137" s="5">
        <v>611015</v>
      </c>
      <c r="T137" s="5" t="s">
        <v>2168</v>
      </c>
      <c r="U137" s="5">
        <v>57020</v>
      </c>
      <c r="V137" s="5"/>
    </row>
    <row r="138" spans="3:22" x14ac:dyDescent="0.35">
      <c r="Q138" s="5" t="s">
        <v>2023</v>
      </c>
      <c r="R138" s="5" t="s">
        <v>2294</v>
      </c>
      <c r="S138" s="5">
        <v>611015</v>
      </c>
      <c r="T138" s="5" t="s">
        <v>2168</v>
      </c>
      <c r="U138" s="5">
        <v>57020</v>
      </c>
      <c r="V138" s="5"/>
    </row>
    <row r="139" spans="3:22" x14ac:dyDescent="0.35">
      <c r="Q139" s="5" t="s">
        <v>2023</v>
      </c>
      <c r="R139" s="5" t="s">
        <v>2295</v>
      </c>
      <c r="S139" s="5">
        <v>611015</v>
      </c>
      <c r="T139" s="5" t="s">
        <v>2168</v>
      </c>
      <c r="U139" s="5">
        <v>57020</v>
      </c>
      <c r="V139" s="5"/>
    </row>
    <row r="140" spans="3:22" x14ac:dyDescent="0.35">
      <c r="Q140" s="5" t="s">
        <v>2023</v>
      </c>
      <c r="R140" s="5" t="s">
        <v>2296</v>
      </c>
      <c r="S140" s="5">
        <v>611015</v>
      </c>
      <c r="T140" s="5" t="s">
        <v>2168</v>
      </c>
      <c r="U140" s="5">
        <v>57020</v>
      </c>
      <c r="V140" s="5"/>
    </row>
    <row r="141" spans="3:22" x14ac:dyDescent="0.35">
      <c r="Q141" s="5" t="s">
        <v>2023</v>
      </c>
      <c r="R141" s="5" t="s">
        <v>2297</v>
      </c>
      <c r="S141" s="5">
        <v>611015</v>
      </c>
      <c r="T141" s="5" t="s">
        <v>2168</v>
      </c>
      <c r="U141" s="5">
        <v>57020</v>
      </c>
      <c r="V141" s="5"/>
    </row>
    <row r="142" spans="3:22" x14ac:dyDescent="0.35">
      <c r="Q142" s="5" t="s">
        <v>2023</v>
      </c>
      <c r="R142" s="5" t="s">
        <v>2298</v>
      </c>
      <c r="S142" s="5">
        <v>611015</v>
      </c>
      <c r="T142" s="5" t="s">
        <v>2168</v>
      </c>
      <c r="U142" s="5">
        <v>57020</v>
      </c>
      <c r="V142" s="5"/>
    </row>
    <row r="143" spans="3:22" x14ac:dyDescent="0.35">
      <c r="Q143" s="5" t="s">
        <v>2024</v>
      </c>
      <c r="R143" s="5" t="s">
        <v>2299</v>
      </c>
      <c r="S143" s="5">
        <v>611015</v>
      </c>
      <c r="T143" s="5" t="s">
        <v>2168</v>
      </c>
      <c r="U143" s="5">
        <v>57020</v>
      </c>
      <c r="V143" s="5" t="s">
        <v>2300</v>
      </c>
    </row>
    <row r="144" spans="3:22" x14ac:dyDescent="0.35">
      <c r="Q144" s="5" t="s">
        <v>2025</v>
      </c>
      <c r="R144" s="5" t="s">
        <v>2301</v>
      </c>
      <c r="S144" s="5">
        <v>611015</v>
      </c>
      <c r="T144" s="5" t="s">
        <v>2168</v>
      </c>
      <c r="U144" s="5">
        <v>57020</v>
      </c>
      <c r="V144" s="5"/>
    </row>
    <row r="145" spans="17:22" x14ac:dyDescent="0.35">
      <c r="Q145" s="5" t="s">
        <v>2026</v>
      </c>
      <c r="R145" s="5" t="s">
        <v>2302</v>
      </c>
      <c r="S145" s="5">
        <v>520600</v>
      </c>
      <c r="T145" s="5" t="s">
        <v>2292</v>
      </c>
      <c r="U145" s="5">
        <v>57040</v>
      </c>
      <c r="V145" s="5"/>
    </row>
    <row r="146" spans="17:22" x14ac:dyDescent="0.35">
      <c r="Q146" s="5" t="s">
        <v>2026</v>
      </c>
      <c r="R146" s="5" t="s">
        <v>2303</v>
      </c>
      <c r="S146" s="5">
        <v>611015</v>
      </c>
      <c r="T146" s="5" t="s">
        <v>2168</v>
      </c>
      <c r="U146" s="5">
        <v>57020</v>
      </c>
      <c r="V146" s="5"/>
    </row>
    <row r="147" spans="17:22" x14ac:dyDescent="0.35">
      <c r="Q147" s="5" t="s">
        <v>2027</v>
      </c>
      <c r="R147" s="5" t="s">
        <v>2304</v>
      </c>
      <c r="S147" s="5">
        <v>520600</v>
      </c>
      <c r="T147" s="5" t="s">
        <v>2292</v>
      </c>
      <c r="U147" s="5">
        <v>57040</v>
      </c>
      <c r="V147" s="5"/>
    </row>
    <row r="148" spans="17:22" x14ac:dyDescent="0.35">
      <c r="Q148" s="5" t="s">
        <v>2027</v>
      </c>
      <c r="R148" s="5" t="s">
        <v>2305</v>
      </c>
      <c r="S148" s="5">
        <v>520606</v>
      </c>
      <c r="T148" s="5" t="s">
        <v>2306</v>
      </c>
      <c r="U148" s="5">
        <v>57060</v>
      </c>
      <c r="V148" s="5"/>
    </row>
    <row r="149" spans="17:22" x14ac:dyDescent="0.35">
      <c r="Q149" s="5" t="s">
        <v>2027</v>
      </c>
      <c r="R149" s="5" t="s">
        <v>2307</v>
      </c>
      <c r="S149" s="5">
        <v>520606</v>
      </c>
      <c r="T149" s="5" t="s">
        <v>2306</v>
      </c>
      <c r="U149" s="5">
        <v>57060</v>
      </c>
      <c r="V149" s="5"/>
    </row>
    <row r="150" spans="17:22" x14ac:dyDescent="0.35">
      <c r="Q150" s="5" t="s">
        <v>2027</v>
      </c>
      <c r="R150" s="5" t="s">
        <v>2308</v>
      </c>
      <c r="S150" s="5">
        <v>520606</v>
      </c>
      <c r="T150" s="5" t="s">
        <v>2306</v>
      </c>
      <c r="U150" s="5">
        <v>57060</v>
      </c>
      <c r="V150" s="5"/>
    </row>
    <row r="151" spans="17:22" x14ac:dyDescent="0.35">
      <c r="Q151" s="5" t="s">
        <v>2028</v>
      </c>
      <c r="R151" s="5" t="s">
        <v>2309</v>
      </c>
      <c r="S151" s="5">
        <v>520606</v>
      </c>
      <c r="T151" s="5" t="s">
        <v>2306</v>
      </c>
      <c r="U151" s="5">
        <v>57060</v>
      </c>
      <c r="V151" s="5"/>
    </row>
    <row r="152" spans="17:22" x14ac:dyDescent="0.35">
      <c r="Q152" s="5" t="s">
        <v>2028</v>
      </c>
      <c r="R152" s="5" t="s">
        <v>2310</v>
      </c>
      <c r="S152" s="5">
        <v>520606</v>
      </c>
      <c r="T152" s="5" t="s">
        <v>2306</v>
      </c>
      <c r="U152" s="5">
        <v>57060</v>
      </c>
      <c r="V152" s="5"/>
    </row>
    <row r="153" spans="17:22" x14ac:dyDescent="0.35">
      <c r="Q153" s="5" t="s">
        <v>2028</v>
      </c>
      <c r="R153" s="5" t="s">
        <v>2311</v>
      </c>
      <c r="S153" s="5">
        <v>520606</v>
      </c>
      <c r="T153" s="5" t="s">
        <v>2306</v>
      </c>
      <c r="U153" s="5">
        <v>57060</v>
      </c>
      <c r="V153" s="5"/>
    </row>
    <row r="154" spans="17:22" x14ac:dyDescent="0.35">
      <c r="Q154" s="5" t="s">
        <v>2028</v>
      </c>
      <c r="R154" s="5" t="s">
        <v>2312</v>
      </c>
      <c r="S154" s="5">
        <v>520606</v>
      </c>
      <c r="T154" s="5" t="s">
        <v>2306</v>
      </c>
      <c r="U154" s="5">
        <v>57060</v>
      </c>
      <c r="V154" s="5"/>
    </row>
    <row r="155" spans="17:22" x14ac:dyDescent="0.35">
      <c r="Q155" s="5" t="s">
        <v>2028</v>
      </c>
      <c r="R155" s="5" t="s">
        <v>2313</v>
      </c>
      <c r="S155" s="5">
        <v>520606</v>
      </c>
      <c r="T155" s="5" t="s">
        <v>2306</v>
      </c>
      <c r="U155" s="5">
        <v>57060</v>
      </c>
      <c r="V155" s="5"/>
    </row>
    <row r="156" spans="17:22" x14ac:dyDescent="0.35">
      <c r="Q156" s="5" t="s">
        <v>2028</v>
      </c>
      <c r="R156" s="5" t="s">
        <v>2314</v>
      </c>
      <c r="S156" s="5">
        <v>520606</v>
      </c>
      <c r="T156" s="5" t="s">
        <v>2306</v>
      </c>
      <c r="U156" s="5">
        <v>57060</v>
      </c>
      <c r="V156" s="5"/>
    </row>
    <row r="157" spans="17:22" x14ac:dyDescent="0.35">
      <c r="Q157" s="5" t="s">
        <v>2028</v>
      </c>
      <c r="R157" s="5" t="s">
        <v>2315</v>
      </c>
      <c r="S157" s="5">
        <v>520606</v>
      </c>
      <c r="T157" s="5" t="s">
        <v>2306</v>
      </c>
      <c r="U157" s="5">
        <v>57060</v>
      </c>
      <c r="V157" s="5"/>
    </row>
    <row r="158" spans="17:22" x14ac:dyDescent="0.35">
      <c r="Q158" s="5" t="s">
        <v>2028</v>
      </c>
      <c r="R158" s="5" t="s">
        <v>2316</v>
      </c>
      <c r="S158" s="5">
        <v>520606</v>
      </c>
      <c r="T158" s="5" t="s">
        <v>2306</v>
      </c>
      <c r="U158" s="5">
        <v>57060</v>
      </c>
      <c r="V158" s="5"/>
    </row>
    <row r="159" spans="17:22" x14ac:dyDescent="0.35">
      <c r="Q159" s="5" t="s">
        <v>2028</v>
      </c>
      <c r="R159" s="5" t="s">
        <v>2317</v>
      </c>
      <c r="S159" s="5">
        <v>520606</v>
      </c>
      <c r="T159" s="5" t="s">
        <v>2306</v>
      </c>
      <c r="U159" s="5">
        <v>57060</v>
      </c>
      <c r="V159" s="5"/>
    </row>
    <row r="160" spans="17:22" x14ac:dyDescent="0.35">
      <c r="Q160" s="5" t="s">
        <v>2029</v>
      </c>
      <c r="R160" s="5" t="s">
        <v>2318</v>
      </c>
      <c r="S160" s="5">
        <v>511021</v>
      </c>
      <c r="T160" s="5" t="s">
        <v>2319</v>
      </c>
      <c r="U160" s="5">
        <v>0</v>
      </c>
      <c r="V160" s="5"/>
    </row>
    <row r="161" spans="17:22" x14ac:dyDescent="0.35">
      <c r="Q161" s="5" t="s">
        <v>2030</v>
      </c>
      <c r="R161" s="5" t="s">
        <v>2320</v>
      </c>
      <c r="S161" s="5">
        <v>511021</v>
      </c>
      <c r="T161" s="5" t="s">
        <v>2319</v>
      </c>
      <c r="U161" s="5">
        <v>0</v>
      </c>
      <c r="V161" s="5"/>
    </row>
    <row r="162" spans="17:22" x14ac:dyDescent="0.35">
      <c r="Q162" s="5" t="s">
        <v>2030</v>
      </c>
      <c r="R162" s="5" t="s">
        <v>2321</v>
      </c>
      <c r="S162" s="5">
        <v>511021</v>
      </c>
      <c r="T162" s="5" t="s">
        <v>2319</v>
      </c>
      <c r="U162" s="5">
        <v>0</v>
      </c>
      <c r="V162" s="5"/>
    </row>
    <row r="163" spans="17:22" x14ac:dyDescent="0.35">
      <c r="Q163" s="5" t="s">
        <v>2030</v>
      </c>
      <c r="R163" s="5" t="s">
        <v>2322</v>
      </c>
      <c r="S163" s="5">
        <v>511021</v>
      </c>
      <c r="T163" s="5" t="s">
        <v>2319</v>
      </c>
      <c r="U163" s="5">
        <v>0</v>
      </c>
      <c r="V163" s="5"/>
    </row>
    <row r="164" spans="17:22" x14ac:dyDescent="0.35">
      <c r="Q164" s="5" t="s">
        <v>2030</v>
      </c>
      <c r="R164" s="5" t="s">
        <v>2323</v>
      </c>
      <c r="S164" s="5">
        <v>511021</v>
      </c>
      <c r="T164" s="5" t="s">
        <v>2319</v>
      </c>
      <c r="U164" s="5">
        <v>0</v>
      </c>
      <c r="V164" s="5"/>
    </row>
    <row r="165" spans="17:22" x14ac:dyDescent="0.35">
      <c r="Q165" s="5" t="s">
        <v>2031</v>
      </c>
      <c r="R165" s="5" t="s">
        <v>2324</v>
      </c>
      <c r="S165" s="5">
        <v>520618</v>
      </c>
      <c r="T165" s="5" t="s">
        <v>2325</v>
      </c>
      <c r="U165" s="5">
        <v>57080</v>
      </c>
      <c r="V165" s="5"/>
    </row>
    <row r="166" spans="17:22" x14ac:dyDescent="0.35">
      <c r="Q166" s="5" t="s">
        <v>2030</v>
      </c>
      <c r="R166" s="5" t="s">
        <v>2326</v>
      </c>
      <c r="S166" s="5">
        <v>520618</v>
      </c>
      <c r="T166" s="5" t="s">
        <v>2325</v>
      </c>
      <c r="U166" s="5">
        <v>57080</v>
      </c>
      <c r="V166" s="5"/>
    </row>
    <row r="167" spans="17:22" x14ac:dyDescent="0.35">
      <c r="Q167" s="5" t="s">
        <v>2032</v>
      </c>
      <c r="R167" s="5" t="s">
        <v>2327</v>
      </c>
      <c r="S167" s="5">
        <v>511021</v>
      </c>
      <c r="T167" s="5" t="s">
        <v>2319</v>
      </c>
      <c r="U167" s="5">
        <v>0</v>
      </c>
      <c r="V167" s="5"/>
    </row>
    <row r="168" spans="17:22" x14ac:dyDescent="0.35">
      <c r="Q168" s="5" t="s">
        <v>2032</v>
      </c>
      <c r="R168" s="5" t="s">
        <v>2328</v>
      </c>
      <c r="S168" s="5">
        <v>511021</v>
      </c>
      <c r="T168" s="5" t="s">
        <v>2319</v>
      </c>
      <c r="U168" s="5">
        <v>0</v>
      </c>
      <c r="V168" s="5"/>
    </row>
    <row r="169" spans="17:22" x14ac:dyDescent="0.35">
      <c r="Q169" s="5" t="s">
        <v>2032</v>
      </c>
      <c r="R169" s="5" t="s">
        <v>2329</v>
      </c>
      <c r="S169" s="5">
        <v>511021</v>
      </c>
      <c r="T169" s="5" t="s">
        <v>2319</v>
      </c>
      <c r="U169" s="5">
        <v>0</v>
      </c>
      <c r="V169" s="5"/>
    </row>
    <row r="170" spans="17:22" x14ac:dyDescent="0.35">
      <c r="Q170" s="5" t="s">
        <v>2026</v>
      </c>
      <c r="R170" s="5" t="s">
        <v>2330</v>
      </c>
      <c r="S170" s="5">
        <v>511021</v>
      </c>
      <c r="T170" s="5" t="s">
        <v>2319</v>
      </c>
      <c r="U170" s="5">
        <v>0</v>
      </c>
      <c r="V170" s="5"/>
    </row>
    <row r="171" spans="17:22" x14ac:dyDescent="0.35">
      <c r="Q171" s="5" t="s">
        <v>2033</v>
      </c>
      <c r="R171" s="5" t="s">
        <v>2331</v>
      </c>
      <c r="S171" s="5">
        <v>511021</v>
      </c>
      <c r="T171" s="5" t="s">
        <v>2319</v>
      </c>
      <c r="U171" s="5">
        <v>0</v>
      </c>
      <c r="V171" s="5"/>
    </row>
    <row r="172" spans="17:22" x14ac:dyDescent="0.35">
      <c r="Q172" s="5" t="s">
        <v>2033</v>
      </c>
      <c r="R172" s="5" t="s">
        <v>2332</v>
      </c>
      <c r="S172" s="5">
        <v>511021</v>
      </c>
      <c r="T172" s="5" t="s">
        <v>2319</v>
      </c>
      <c r="U172" s="5">
        <v>0</v>
      </c>
      <c r="V172" s="5"/>
    </row>
    <row r="173" spans="17:22" x14ac:dyDescent="0.35">
      <c r="Q173" s="5" t="s">
        <v>2033</v>
      </c>
      <c r="R173" s="5" t="s">
        <v>2333</v>
      </c>
      <c r="S173" s="5">
        <v>511021</v>
      </c>
      <c r="T173" s="5" t="s">
        <v>2319</v>
      </c>
      <c r="U173" s="5">
        <v>0</v>
      </c>
      <c r="V173" s="5"/>
    </row>
    <row r="174" spans="17:22" x14ac:dyDescent="0.35">
      <c r="Q174" s="5" t="s">
        <v>2033</v>
      </c>
      <c r="R174" s="5" t="s">
        <v>2334</v>
      </c>
      <c r="S174" s="5">
        <v>511021</v>
      </c>
      <c r="T174" s="5" t="s">
        <v>2319</v>
      </c>
      <c r="U174" s="5">
        <v>0</v>
      </c>
      <c r="V174" s="5"/>
    </row>
    <row r="175" spans="17:22" x14ac:dyDescent="0.35">
      <c r="Q175" s="5" t="s">
        <v>2033</v>
      </c>
      <c r="R175" s="5" t="s">
        <v>2335</v>
      </c>
      <c r="S175" s="5">
        <v>511021</v>
      </c>
      <c r="T175" s="5" t="s">
        <v>2319</v>
      </c>
      <c r="U175" s="5">
        <v>0</v>
      </c>
      <c r="V175" s="5"/>
    </row>
    <row r="176" spans="17:22" x14ac:dyDescent="0.35">
      <c r="Q176" s="5" t="s">
        <v>2033</v>
      </c>
      <c r="R176" s="5" t="s">
        <v>2336</v>
      </c>
      <c r="S176" s="5">
        <v>511021</v>
      </c>
      <c r="T176" s="5" t="s">
        <v>2319</v>
      </c>
      <c r="U176" s="5">
        <v>0</v>
      </c>
      <c r="V176" s="5"/>
    </row>
    <row r="177" spans="17:22" x14ac:dyDescent="0.35">
      <c r="Q177" s="5" t="s">
        <v>2033</v>
      </c>
      <c r="R177" s="5" t="s">
        <v>2337</v>
      </c>
      <c r="S177" s="5">
        <v>511021</v>
      </c>
      <c r="T177" s="5" t="s">
        <v>2319</v>
      </c>
      <c r="U177" s="5">
        <v>0</v>
      </c>
      <c r="V177" s="5"/>
    </row>
    <row r="178" spans="17:22" x14ac:dyDescent="0.35">
      <c r="Q178" s="5" t="s">
        <v>2033</v>
      </c>
      <c r="R178" s="5" t="s">
        <v>2338</v>
      </c>
      <c r="S178" s="5">
        <v>511021</v>
      </c>
      <c r="T178" s="5" t="s">
        <v>2319</v>
      </c>
      <c r="U178" s="5">
        <v>0</v>
      </c>
      <c r="V178" s="5"/>
    </row>
    <row r="179" spans="17:22" x14ac:dyDescent="0.35">
      <c r="Q179" s="5" t="s">
        <v>2026</v>
      </c>
      <c r="R179" s="5" t="s">
        <v>2339</v>
      </c>
      <c r="S179" s="5">
        <v>611015</v>
      </c>
      <c r="T179" s="5" t="s">
        <v>2168</v>
      </c>
      <c r="U179" s="5">
        <v>57020</v>
      </c>
      <c r="V179" s="5"/>
    </row>
    <row r="180" spans="17:22" x14ac:dyDescent="0.35">
      <c r="Q180" s="5" t="s">
        <v>2026</v>
      </c>
      <c r="R180" s="5" t="s">
        <v>2340</v>
      </c>
      <c r="S180" s="5">
        <v>611015</v>
      </c>
      <c r="T180" s="5" t="s">
        <v>2168</v>
      </c>
      <c r="U180" s="5">
        <v>57020</v>
      </c>
      <c r="V180" s="5"/>
    </row>
    <row r="181" spans="17:22" x14ac:dyDescent="0.35">
      <c r="Q181" s="5" t="s">
        <v>2026</v>
      </c>
      <c r="R181" s="5" t="s">
        <v>2341</v>
      </c>
      <c r="S181" s="5">
        <v>611015</v>
      </c>
      <c r="T181" s="5" t="s">
        <v>2168</v>
      </c>
      <c r="U181" s="5">
        <v>57020</v>
      </c>
      <c r="V181" s="5"/>
    </row>
    <row r="182" spans="17:22" x14ac:dyDescent="0.35">
      <c r="Q182" s="5" t="s">
        <v>2026</v>
      </c>
      <c r="R182" s="5" t="s">
        <v>2342</v>
      </c>
      <c r="S182" s="5">
        <v>611015</v>
      </c>
      <c r="T182" s="5" t="s">
        <v>2168</v>
      </c>
      <c r="U182" s="5">
        <v>57020</v>
      </c>
      <c r="V182" s="5"/>
    </row>
    <row r="183" spans="17:22" x14ac:dyDescent="0.35">
      <c r="Q183" s="5" t="s">
        <v>2026</v>
      </c>
      <c r="R183" s="5" t="s">
        <v>2343</v>
      </c>
      <c r="S183" s="5">
        <v>611015</v>
      </c>
      <c r="T183" s="5" t="s">
        <v>2168</v>
      </c>
      <c r="U183" s="5">
        <v>57020</v>
      </c>
      <c r="V183" s="5"/>
    </row>
    <row r="184" spans="17:22" x14ac:dyDescent="0.35">
      <c r="Q184" s="5" t="s">
        <v>2033</v>
      </c>
      <c r="R184" s="5" t="s">
        <v>2344</v>
      </c>
      <c r="S184" s="5">
        <v>611015</v>
      </c>
      <c r="T184" s="5" t="s">
        <v>2168</v>
      </c>
      <c r="U184" s="5">
        <v>57020</v>
      </c>
      <c r="V184" s="5"/>
    </row>
    <row r="185" spans="17:22" x14ac:dyDescent="0.35">
      <c r="Q185" s="5" t="s">
        <v>2033</v>
      </c>
      <c r="R185" s="5" t="s">
        <v>2345</v>
      </c>
      <c r="S185" s="5">
        <v>611015</v>
      </c>
      <c r="T185" s="5" t="s">
        <v>2168</v>
      </c>
      <c r="U185" s="5">
        <v>57020</v>
      </c>
      <c r="V185" s="5"/>
    </row>
    <row r="186" spans="17:22" x14ac:dyDescent="0.35">
      <c r="Q186" s="5" t="s">
        <v>2034</v>
      </c>
      <c r="R186" s="5" t="s">
        <v>2346</v>
      </c>
      <c r="S186" s="5">
        <v>510003</v>
      </c>
      <c r="T186" s="5" t="s">
        <v>2347</v>
      </c>
      <c r="U186" s="5">
        <v>54050</v>
      </c>
      <c r="V186" s="5"/>
    </row>
    <row r="187" spans="17:22" x14ac:dyDescent="0.35">
      <c r="Q187" s="5" t="s">
        <v>2035</v>
      </c>
      <c r="R187" s="5" t="s">
        <v>2348</v>
      </c>
      <c r="S187" s="5">
        <v>510003</v>
      </c>
      <c r="T187" s="5" t="s">
        <v>2347</v>
      </c>
      <c r="U187" s="5">
        <v>54050</v>
      </c>
      <c r="V187" s="5"/>
    </row>
    <row r="188" spans="17:22" x14ac:dyDescent="0.35">
      <c r="Q188" s="5" t="s">
        <v>2035</v>
      </c>
      <c r="R188" s="5" t="s">
        <v>2349</v>
      </c>
      <c r="S188" s="5">
        <v>510003</v>
      </c>
      <c r="T188" s="5" t="s">
        <v>2347</v>
      </c>
      <c r="U188" s="5">
        <v>54050</v>
      </c>
      <c r="V188" s="5"/>
    </row>
    <row r="189" spans="17:22" x14ac:dyDescent="0.35">
      <c r="Q189" s="5" t="s">
        <v>2035</v>
      </c>
      <c r="R189" s="5" t="s">
        <v>2350</v>
      </c>
      <c r="S189" s="5">
        <v>510003</v>
      </c>
      <c r="T189" s="5" t="s">
        <v>2347</v>
      </c>
      <c r="U189" s="5">
        <v>54050</v>
      </c>
      <c r="V189" s="5"/>
    </row>
    <row r="190" spans="17:22" x14ac:dyDescent="0.35">
      <c r="Q190" s="5" t="s">
        <v>2035</v>
      </c>
      <c r="R190" s="5" t="s">
        <v>2351</v>
      </c>
      <c r="S190" s="5">
        <v>510003</v>
      </c>
      <c r="T190" s="5" t="s">
        <v>2347</v>
      </c>
      <c r="U190" s="5">
        <v>54050</v>
      </c>
      <c r="V190" s="5"/>
    </row>
    <row r="191" spans="17:22" x14ac:dyDescent="0.35">
      <c r="Q191" s="5" t="s">
        <v>2035</v>
      </c>
      <c r="R191" s="5" t="s">
        <v>2352</v>
      </c>
      <c r="S191" s="5">
        <v>510003</v>
      </c>
      <c r="T191" s="5" t="s">
        <v>2347</v>
      </c>
      <c r="U191" s="5">
        <v>54050</v>
      </c>
      <c r="V191" s="5"/>
    </row>
    <row r="192" spans="17:22" x14ac:dyDescent="0.35">
      <c r="Q192" s="5" t="s">
        <v>2035</v>
      </c>
      <c r="R192" s="5" t="s">
        <v>2353</v>
      </c>
      <c r="S192" s="5">
        <v>510003</v>
      </c>
      <c r="T192" s="5" t="s">
        <v>2347</v>
      </c>
      <c r="U192" s="5">
        <v>54050</v>
      </c>
      <c r="V192" s="5"/>
    </row>
    <row r="193" spans="17:22" x14ac:dyDescent="0.35">
      <c r="Q193" s="5" t="s">
        <v>2035</v>
      </c>
      <c r="R193" s="5" t="s">
        <v>2354</v>
      </c>
      <c r="S193" s="5">
        <v>510003</v>
      </c>
      <c r="T193" s="5" t="s">
        <v>2347</v>
      </c>
      <c r="U193" s="5">
        <v>54050</v>
      </c>
      <c r="V193" s="5"/>
    </row>
    <row r="194" spans="17:22" x14ac:dyDescent="0.35">
      <c r="Q194" s="5" t="s">
        <v>2035</v>
      </c>
      <c r="R194" s="5" t="s">
        <v>2355</v>
      </c>
      <c r="S194" s="5">
        <v>510003</v>
      </c>
      <c r="T194" s="5" t="s">
        <v>2347</v>
      </c>
      <c r="U194" s="5">
        <v>54050</v>
      </c>
      <c r="V194" s="5"/>
    </row>
    <row r="195" spans="17:22" x14ac:dyDescent="0.35">
      <c r="Q195" s="5" t="s">
        <v>2035</v>
      </c>
      <c r="R195" s="5" t="s">
        <v>2356</v>
      </c>
      <c r="S195" s="5">
        <v>510003</v>
      </c>
      <c r="T195" s="5" t="s">
        <v>2347</v>
      </c>
      <c r="U195" s="5">
        <v>54050</v>
      </c>
      <c r="V195" s="5"/>
    </row>
    <row r="196" spans="17:22" x14ac:dyDescent="0.35">
      <c r="Q196" s="5" t="s">
        <v>2035</v>
      </c>
      <c r="R196" s="5" t="s">
        <v>2357</v>
      </c>
      <c r="S196" s="5">
        <v>510003</v>
      </c>
      <c r="T196" s="5" t="s">
        <v>2347</v>
      </c>
      <c r="U196" s="5">
        <v>54050</v>
      </c>
      <c r="V196" s="5"/>
    </row>
    <row r="197" spans="17:22" x14ac:dyDescent="0.35">
      <c r="Q197" s="5" t="s">
        <v>2035</v>
      </c>
      <c r="R197" s="5" t="s">
        <v>2358</v>
      </c>
      <c r="S197" s="5">
        <v>510003</v>
      </c>
      <c r="T197" s="5" t="s">
        <v>2347</v>
      </c>
      <c r="U197" s="5">
        <v>54050</v>
      </c>
      <c r="V197" s="5"/>
    </row>
    <row r="198" spans="17:22" x14ac:dyDescent="0.35">
      <c r="Q198" s="5" t="s">
        <v>2035</v>
      </c>
      <c r="R198" s="5" t="s">
        <v>2359</v>
      </c>
      <c r="S198" s="5">
        <v>510003</v>
      </c>
      <c r="T198" s="5" t="s">
        <v>2347</v>
      </c>
      <c r="U198" s="5">
        <v>54050</v>
      </c>
      <c r="V198" s="5"/>
    </row>
    <row r="199" spans="17:22" x14ac:dyDescent="0.35">
      <c r="Q199" s="5" t="s">
        <v>2035</v>
      </c>
      <c r="R199" s="5" t="s">
        <v>2360</v>
      </c>
      <c r="S199" s="5">
        <v>510003</v>
      </c>
      <c r="T199" s="5" t="s">
        <v>2347</v>
      </c>
      <c r="U199" s="5">
        <v>54050</v>
      </c>
      <c r="V199" s="5"/>
    </row>
    <row r="200" spans="17:22" x14ac:dyDescent="0.35">
      <c r="Q200" s="5" t="s">
        <v>2028</v>
      </c>
      <c r="R200" s="5" t="s">
        <v>2361</v>
      </c>
      <c r="S200" s="5">
        <v>520609</v>
      </c>
      <c r="T200" s="5" t="s">
        <v>2362</v>
      </c>
      <c r="U200" s="5">
        <v>57070</v>
      </c>
      <c r="V200" s="5"/>
    </row>
    <row r="201" spans="17:22" x14ac:dyDescent="0.35">
      <c r="Q201" s="5" t="s">
        <v>2036</v>
      </c>
      <c r="R201" s="5" t="s">
        <v>2363</v>
      </c>
      <c r="S201" s="5">
        <v>520603</v>
      </c>
      <c r="T201" s="5" t="s">
        <v>2364</v>
      </c>
      <c r="U201" s="5">
        <v>57050</v>
      </c>
      <c r="V201" s="5"/>
    </row>
    <row r="202" spans="17:22" x14ac:dyDescent="0.35">
      <c r="Q202" s="5" t="s">
        <v>2027</v>
      </c>
      <c r="R202" s="5" t="s">
        <v>2365</v>
      </c>
      <c r="S202" s="5">
        <v>520609</v>
      </c>
      <c r="T202" s="5" t="s">
        <v>2362</v>
      </c>
      <c r="U202" s="5">
        <v>57070</v>
      </c>
      <c r="V202" s="5"/>
    </row>
    <row r="203" spans="17:22" x14ac:dyDescent="0.35">
      <c r="Q203" s="5" t="s">
        <v>2036</v>
      </c>
      <c r="R203" s="5" t="s">
        <v>2366</v>
      </c>
      <c r="S203" s="5">
        <v>520609</v>
      </c>
      <c r="T203" s="5" t="s">
        <v>2362</v>
      </c>
      <c r="U203" s="5">
        <v>57070</v>
      </c>
      <c r="V203" s="5"/>
    </row>
    <row r="204" spans="17:22" x14ac:dyDescent="0.35">
      <c r="Q204" s="5" t="s">
        <v>2036</v>
      </c>
      <c r="R204" s="5" t="s">
        <v>2367</v>
      </c>
      <c r="S204" s="5">
        <v>520609</v>
      </c>
      <c r="T204" s="5" t="s">
        <v>2362</v>
      </c>
      <c r="U204" s="5">
        <v>57070</v>
      </c>
      <c r="V204" s="5"/>
    </row>
    <row r="205" spans="17:22" x14ac:dyDescent="0.35">
      <c r="Q205" s="5" t="s">
        <v>2036</v>
      </c>
      <c r="R205" s="5" t="s">
        <v>2368</v>
      </c>
      <c r="S205" s="5">
        <v>520609</v>
      </c>
      <c r="T205" s="5" t="s">
        <v>2362</v>
      </c>
      <c r="U205" s="5">
        <v>57070</v>
      </c>
      <c r="V205" s="5"/>
    </row>
    <row r="206" spans="17:22" x14ac:dyDescent="0.35">
      <c r="Q206" s="5" t="s">
        <v>2036</v>
      </c>
      <c r="R206" s="5" t="s">
        <v>2369</v>
      </c>
      <c r="S206" s="5">
        <v>520609</v>
      </c>
      <c r="T206" s="5" t="s">
        <v>2362</v>
      </c>
      <c r="U206" s="5">
        <v>57070</v>
      </c>
      <c r="V206" s="5"/>
    </row>
    <row r="207" spans="17:22" x14ac:dyDescent="0.35">
      <c r="Q207" s="5" t="s">
        <v>2037</v>
      </c>
      <c r="R207" s="5" t="s">
        <v>2370</v>
      </c>
      <c r="S207" s="5">
        <v>520609</v>
      </c>
      <c r="T207" s="5" t="s">
        <v>2362</v>
      </c>
      <c r="U207" s="5">
        <v>57070</v>
      </c>
      <c r="V207" s="5"/>
    </row>
    <row r="208" spans="17:22" x14ac:dyDescent="0.35">
      <c r="Q208" s="5" t="s">
        <v>2036</v>
      </c>
      <c r="R208" s="5" t="s">
        <v>2371</v>
      </c>
      <c r="S208" s="5">
        <v>520609</v>
      </c>
      <c r="T208" s="5" t="s">
        <v>2362</v>
      </c>
      <c r="U208" s="5">
        <v>57070</v>
      </c>
      <c r="V208" s="5"/>
    </row>
    <row r="209" spans="17:22" x14ac:dyDescent="0.35">
      <c r="Q209" s="5" t="s">
        <v>2036</v>
      </c>
      <c r="R209" s="5" t="s">
        <v>2372</v>
      </c>
      <c r="S209" s="5">
        <v>520609</v>
      </c>
      <c r="T209" s="5" t="s">
        <v>2362</v>
      </c>
      <c r="U209" s="5">
        <v>57070</v>
      </c>
      <c r="V209" s="5"/>
    </row>
    <row r="210" spans="17:22" x14ac:dyDescent="0.35">
      <c r="Q210" s="5" t="s">
        <v>2036</v>
      </c>
      <c r="R210" s="5" t="s">
        <v>2373</v>
      </c>
      <c r="S210" s="5">
        <v>520609</v>
      </c>
      <c r="T210" s="5" t="s">
        <v>2362</v>
      </c>
      <c r="U210" s="5">
        <v>57070</v>
      </c>
      <c r="V210" s="5"/>
    </row>
    <row r="211" spans="17:22" x14ac:dyDescent="0.35">
      <c r="Q211" s="5" t="s">
        <v>2036</v>
      </c>
      <c r="R211" s="5" t="s">
        <v>2374</v>
      </c>
      <c r="S211" s="5">
        <v>520609</v>
      </c>
      <c r="T211" s="5" t="s">
        <v>2362</v>
      </c>
      <c r="U211" s="5">
        <v>57070</v>
      </c>
      <c r="V211" s="5"/>
    </row>
    <row r="212" spans="17:22" x14ac:dyDescent="0.35">
      <c r="Q212" s="5" t="s">
        <v>2036</v>
      </c>
      <c r="R212" s="5" t="s">
        <v>2375</v>
      </c>
      <c r="S212" s="5">
        <v>520609</v>
      </c>
      <c r="T212" s="5" t="s">
        <v>2362</v>
      </c>
      <c r="U212" s="5">
        <v>57070</v>
      </c>
      <c r="V212" s="5"/>
    </row>
    <row r="213" spans="17:22" x14ac:dyDescent="0.35">
      <c r="Q213" s="5" t="s">
        <v>2037</v>
      </c>
      <c r="R213" s="5" t="s">
        <v>2376</v>
      </c>
      <c r="S213" s="5">
        <v>520609</v>
      </c>
      <c r="T213" s="5" t="s">
        <v>2362</v>
      </c>
      <c r="U213" s="5">
        <v>57070</v>
      </c>
      <c r="V213" s="5"/>
    </row>
    <row r="214" spans="17:22" x14ac:dyDescent="0.35">
      <c r="Q214" s="5" t="s">
        <v>2037</v>
      </c>
      <c r="R214" s="5" t="s">
        <v>2377</v>
      </c>
      <c r="S214" s="5">
        <v>520609</v>
      </c>
      <c r="T214" s="5" t="s">
        <v>2362</v>
      </c>
      <c r="U214" s="5">
        <v>57070</v>
      </c>
      <c r="V214" s="5"/>
    </row>
    <row r="215" spans="17:22" x14ac:dyDescent="0.35">
      <c r="Q215" s="5" t="s">
        <v>2037</v>
      </c>
      <c r="R215" s="5" t="s">
        <v>2378</v>
      </c>
      <c r="S215" s="5">
        <v>520609</v>
      </c>
      <c r="T215" s="5" t="s">
        <v>2362</v>
      </c>
      <c r="U215" s="5">
        <v>57070</v>
      </c>
      <c r="V215" s="5"/>
    </row>
    <row r="216" spans="17:22" x14ac:dyDescent="0.35">
      <c r="Q216" s="5" t="s">
        <v>2037</v>
      </c>
      <c r="R216" s="5" t="s">
        <v>2379</v>
      </c>
      <c r="S216" s="5">
        <v>520609</v>
      </c>
      <c r="T216" s="5" t="s">
        <v>2362</v>
      </c>
      <c r="U216" s="5">
        <v>57070</v>
      </c>
      <c r="V216" s="5"/>
    </row>
    <row r="217" spans="17:22" x14ac:dyDescent="0.35">
      <c r="Q217" s="5" t="s">
        <v>2037</v>
      </c>
      <c r="R217" s="5" t="s">
        <v>2380</v>
      </c>
      <c r="S217" s="5">
        <v>520609</v>
      </c>
      <c r="T217" s="5" t="s">
        <v>2362</v>
      </c>
      <c r="U217" s="5">
        <v>57070</v>
      </c>
      <c r="V217" s="5"/>
    </row>
    <row r="218" spans="17:22" x14ac:dyDescent="0.35">
      <c r="Q218" s="5" t="s">
        <v>2037</v>
      </c>
      <c r="R218" s="5" t="s">
        <v>2381</v>
      </c>
      <c r="S218" s="5">
        <v>520609</v>
      </c>
      <c r="T218" s="5" t="s">
        <v>2362</v>
      </c>
      <c r="U218" s="5">
        <v>57070</v>
      </c>
      <c r="V218" s="5"/>
    </row>
    <row r="219" spans="17:22" x14ac:dyDescent="0.35">
      <c r="Q219" s="5" t="s">
        <v>2038</v>
      </c>
      <c r="R219" s="5" t="s">
        <v>2382</v>
      </c>
      <c r="S219" s="5">
        <v>520609</v>
      </c>
      <c r="T219" s="5" t="s">
        <v>2362</v>
      </c>
      <c r="U219" s="5">
        <v>57070</v>
      </c>
      <c r="V219" s="5"/>
    </row>
    <row r="220" spans="17:22" x14ac:dyDescent="0.35">
      <c r="Q220" s="5" t="s">
        <v>2039</v>
      </c>
      <c r="R220" s="5" t="s">
        <v>2383</v>
      </c>
      <c r="S220" s="5">
        <v>520609</v>
      </c>
      <c r="T220" s="5" t="s">
        <v>2362</v>
      </c>
      <c r="U220" s="5">
        <v>57070</v>
      </c>
      <c r="V220" s="5"/>
    </row>
    <row r="221" spans="17:22" x14ac:dyDescent="0.35">
      <c r="Q221" s="5" t="s">
        <v>2039</v>
      </c>
      <c r="R221" s="5" t="s">
        <v>2384</v>
      </c>
      <c r="S221" s="5">
        <v>520609</v>
      </c>
      <c r="T221" s="5" t="s">
        <v>2362</v>
      </c>
      <c r="U221" s="5">
        <v>57070</v>
      </c>
      <c r="V221" s="5"/>
    </row>
    <row r="222" spans="17:22" x14ac:dyDescent="0.35">
      <c r="Q222" s="5" t="s">
        <v>2039</v>
      </c>
      <c r="R222" s="5" t="s">
        <v>2385</v>
      </c>
      <c r="S222" s="5">
        <v>520609</v>
      </c>
      <c r="T222" s="5" t="s">
        <v>2362</v>
      </c>
      <c r="U222" s="5">
        <v>57070</v>
      </c>
      <c r="V222" s="5"/>
    </row>
    <row r="223" spans="17:22" x14ac:dyDescent="0.35">
      <c r="Q223" s="5" t="s">
        <v>2040</v>
      </c>
      <c r="R223" s="5" t="s">
        <v>2386</v>
      </c>
      <c r="S223" s="5">
        <v>520609</v>
      </c>
      <c r="T223" s="5" t="s">
        <v>2362</v>
      </c>
      <c r="U223" s="5">
        <v>57070</v>
      </c>
      <c r="V223" s="5"/>
    </row>
    <row r="224" spans="17:22" x14ac:dyDescent="0.35">
      <c r="Q224" s="5" t="s">
        <v>2040</v>
      </c>
      <c r="R224" s="5" t="s">
        <v>2387</v>
      </c>
      <c r="S224" s="5">
        <v>520609</v>
      </c>
      <c r="T224" s="5" t="s">
        <v>2362</v>
      </c>
      <c r="U224" s="5">
        <v>57070</v>
      </c>
      <c r="V224" s="5"/>
    </row>
    <row r="225" spans="17:22" x14ac:dyDescent="0.35">
      <c r="Q225" s="5" t="s">
        <v>2028</v>
      </c>
      <c r="R225" s="5" t="s">
        <v>2388</v>
      </c>
      <c r="S225" s="5">
        <v>520609</v>
      </c>
      <c r="T225" s="5" t="s">
        <v>2362</v>
      </c>
      <c r="U225" s="5">
        <v>57070</v>
      </c>
      <c r="V225" s="5"/>
    </row>
    <row r="226" spans="17:22" x14ac:dyDescent="0.35">
      <c r="Q226" s="5" t="s">
        <v>2028</v>
      </c>
      <c r="R226" s="5" t="s">
        <v>2389</v>
      </c>
      <c r="S226" s="5">
        <v>520609</v>
      </c>
      <c r="T226" s="5" t="s">
        <v>2362</v>
      </c>
      <c r="U226" s="5">
        <v>57070</v>
      </c>
      <c r="V226" s="5"/>
    </row>
    <row r="227" spans="17:22" x14ac:dyDescent="0.35">
      <c r="Q227" s="5" t="s">
        <v>2028</v>
      </c>
      <c r="R227" s="5" t="s">
        <v>2390</v>
      </c>
      <c r="S227" s="5">
        <v>520609</v>
      </c>
      <c r="T227" s="5" t="s">
        <v>2362</v>
      </c>
      <c r="U227" s="5">
        <v>57070</v>
      </c>
      <c r="V227" s="5"/>
    </row>
    <row r="228" spans="17:22" x14ac:dyDescent="0.35">
      <c r="Q228" s="5" t="s">
        <v>2036</v>
      </c>
      <c r="R228" s="5" t="s">
        <v>2391</v>
      </c>
      <c r="S228" s="5">
        <v>520609</v>
      </c>
      <c r="T228" s="5" t="s">
        <v>2362</v>
      </c>
      <c r="U228" s="5">
        <v>57070</v>
      </c>
      <c r="V228" s="5"/>
    </row>
    <row r="229" spans="17:22" x14ac:dyDescent="0.35">
      <c r="Q229" s="5" t="s">
        <v>2036</v>
      </c>
      <c r="R229" s="5" t="s">
        <v>2392</v>
      </c>
      <c r="S229" s="5">
        <v>520609</v>
      </c>
      <c r="T229" s="5" t="s">
        <v>2362</v>
      </c>
      <c r="U229" s="5">
        <v>57070</v>
      </c>
      <c r="V229" s="5"/>
    </row>
    <row r="230" spans="17:22" x14ac:dyDescent="0.35">
      <c r="Q230" s="5" t="s">
        <v>2036</v>
      </c>
      <c r="R230" s="5" t="s">
        <v>2393</v>
      </c>
      <c r="S230" s="5">
        <v>520609</v>
      </c>
      <c r="T230" s="5" t="s">
        <v>2362</v>
      </c>
      <c r="U230" s="5">
        <v>57070</v>
      </c>
      <c r="V230" s="5"/>
    </row>
    <row r="231" spans="17:22" x14ac:dyDescent="0.35">
      <c r="Q231" s="5" t="s">
        <v>2038</v>
      </c>
      <c r="R231" s="5" t="s">
        <v>2394</v>
      </c>
      <c r="S231" s="5">
        <v>520609</v>
      </c>
      <c r="T231" s="5" t="s">
        <v>2362</v>
      </c>
      <c r="U231" s="5">
        <v>57070</v>
      </c>
      <c r="V231" s="5"/>
    </row>
    <row r="232" spans="17:22" x14ac:dyDescent="0.35">
      <c r="Q232" s="5" t="s">
        <v>2038</v>
      </c>
      <c r="R232" s="5" t="s">
        <v>2395</v>
      </c>
      <c r="S232" s="5">
        <v>520609</v>
      </c>
      <c r="T232" s="5" t="s">
        <v>2362</v>
      </c>
      <c r="U232" s="5">
        <v>57070</v>
      </c>
      <c r="V232" s="5"/>
    </row>
    <row r="233" spans="17:22" x14ac:dyDescent="0.35">
      <c r="Q233" s="5" t="s">
        <v>2038</v>
      </c>
      <c r="R233" s="5" t="s">
        <v>2396</v>
      </c>
      <c r="S233" s="5">
        <v>520609</v>
      </c>
      <c r="T233" s="5" t="s">
        <v>2362</v>
      </c>
      <c r="U233" s="5">
        <v>57070</v>
      </c>
      <c r="V233" s="5"/>
    </row>
    <row r="234" spans="17:22" x14ac:dyDescent="0.35">
      <c r="Q234" s="5" t="s">
        <v>2039</v>
      </c>
      <c r="R234" s="5" t="s">
        <v>2397</v>
      </c>
      <c r="S234" s="5">
        <v>520609</v>
      </c>
      <c r="T234" s="5" t="s">
        <v>2362</v>
      </c>
      <c r="U234" s="5">
        <v>57070</v>
      </c>
      <c r="V234" s="5"/>
    </row>
    <row r="235" spans="17:22" x14ac:dyDescent="0.35">
      <c r="Q235" s="5" t="s">
        <v>2039</v>
      </c>
      <c r="R235" s="5" t="s">
        <v>2398</v>
      </c>
      <c r="S235" s="5">
        <v>520609</v>
      </c>
      <c r="T235" s="5" t="s">
        <v>2362</v>
      </c>
      <c r="U235" s="5">
        <v>57070</v>
      </c>
      <c r="V235" s="5"/>
    </row>
    <row r="236" spans="17:22" x14ac:dyDescent="0.35">
      <c r="Q236" s="5" t="s">
        <v>2039</v>
      </c>
      <c r="R236" s="5" t="s">
        <v>2399</v>
      </c>
      <c r="S236" s="5">
        <v>520609</v>
      </c>
      <c r="T236" s="5" t="s">
        <v>2362</v>
      </c>
      <c r="U236" s="5">
        <v>57070</v>
      </c>
      <c r="V236" s="5"/>
    </row>
    <row r="237" spans="17:22" x14ac:dyDescent="0.35">
      <c r="Q237" s="5" t="s">
        <v>2039</v>
      </c>
      <c r="R237" s="5" t="s">
        <v>2400</v>
      </c>
      <c r="S237" s="5">
        <v>520609</v>
      </c>
      <c r="T237" s="5" t="s">
        <v>2362</v>
      </c>
      <c r="U237" s="5">
        <v>57070</v>
      </c>
      <c r="V237" s="5"/>
    </row>
    <row r="238" spans="17:22" x14ac:dyDescent="0.35">
      <c r="Q238" s="5" t="s">
        <v>2039</v>
      </c>
      <c r="R238" s="5" t="s">
        <v>2401</v>
      </c>
      <c r="S238" s="5">
        <v>520609</v>
      </c>
      <c r="T238" s="5" t="s">
        <v>2362</v>
      </c>
      <c r="U238" s="5">
        <v>57070</v>
      </c>
      <c r="V238" s="5"/>
    </row>
    <row r="239" spans="17:22" x14ac:dyDescent="0.35">
      <c r="Q239" s="5" t="s">
        <v>2039</v>
      </c>
      <c r="R239" s="5" t="s">
        <v>2402</v>
      </c>
      <c r="S239" s="5">
        <v>520609</v>
      </c>
      <c r="T239" s="5" t="s">
        <v>2362</v>
      </c>
      <c r="U239" s="5">
        <v>57070</v>
      </c>
      <c r="V239" s="5"/>
    </row>
    <row r="240" spans="17:22" x14ac:dyDescent="0.35">
      <c r="Q240" s="5" t="s">
        <v>2039</v>
      </c>
      <c r="R240" s="5" t="s">
        <v>2403</v>
      </c>
      <c r="S240" s="5">
        <v>520609</v>
      </c>
      <c r="T240" s="5" t="s">
        <v>2362</v>
      </c>
      <c r="U240" s="5">
        <v>57070</v>
      </c>
      <c r="V240" s="5"/>
    </row>
    <row r="241" spans="17:22" x14ac:dyDescent="0.35">
      <c r="Q241" s="5" t="s">
        <v>2038</v>
      </c>
      <c r="R241" s="5" t="s">
        <v>2404</v>
      </c>
      <c r="S241" s="5">
        <v>520609</v>
      </c>
      <c r="T241" s="5" t="s">
        <v>2362</v>
      </c>
      <c r="U241" s="5">
        <v>57070</v>
      </c>
      <c r="V241" s="5"/>
    </row>
    <row r="242" spans="17:22" x14ac:dyDescent="0.35">
      <c r="Q242" s="5" t="s">
        <v>2036</v>
      </c>
      <c r="R242" s="5" t="s">
        <v>2405</v>
      </c>
      <c r="S242" s="5">
        <v>520609</v>
      </c>
      <c r="T242" s="5" t="s">
        <v>2362</v>
      </c>
      <c r="U242" s="5">
        <v>57070</v>
      </c>
      <c r="V242" s="5"/>
    </row>
    <row r="243" spans="17:22" x14ac:dyDescent="0.35">
      <c r="Q243" s="5" t="s">
        <v>2041</v>
      </c>
      <c r="R243" s="5" t="s">
        <v>2406</v>
      </c>
      <c r="S243" s="5">
        <v>520609</v>
      </c>
      <c r="T243" s="5" t="s">
        <v>2362</v>
      </c>
      <c r="U243" s="5">
        <v>57070</v>
      </c>
      <c r="V243" s="5"/>
    </row>
    <row r="244" spans="17:22" x14ac:dyDescent="0.35">
      <c r="Q244" s="5" t="s">
        <v>2041</v>
      </c>
      <c r="R244" s="5" t="s">
        <v>2407</v>
      </c>
      <c r="S244" s="5">
        <v>520609</v>
      </c>
      <c r="T244" s="5" t="s">
        <v>2362</v>
      </c>
      <c r="U244" s="5">
        <v>57070</v>
      </c>
      <c r="V244" s="5"/>
    </row>
    <row r="245" spans="17:22" x14ac:dyDescent="0.35">
      <c r="Q245" s="5" t="s">
        <v>2041</v>
      </c>
      <c r="R245" s="5" t="s">
        <v>2408</v>
      </c>
      <c r="S245" s="5">
        <v>520609</v>
      </c>
      <c r="T245" s="5" t="s">
        <v>2362</v>
      </c>
      <c r="U245" s="5">
        <v>57070</v>
      </c>
      <c r="V245" s="5"/>
    </row>
    <row r="246" spans="17:22" x14ac:dyDescent="0.35">
      <c r="Q246" s="5" t="s">
        <v>2041</v>
      </c>
      <c r="R246" s="5" t="s">
        <v>2409</v>
      </c>
      <c r="S246" s="5">
        <v>520609</v>
      </c>
      <c r="T246" s="5" t="s">
        <v>2362</v>
      </c>
      <c r="U246" s="5">
        <v>57070</v>
      </c>
      <c r="V246" s="5"/>
    </row>
    <row r="247" spans="17:22" x14ac:dyDescent="0.35">
      <c r="Q247" s="5" t="s">
        <v>2041</v>
      </c>
      <c r="R247" s="5" t="s">
        <v>2410</v>
      </c>
      <c r="S247" s="5">
        <v>520609</v>
      </c>
      <c r="T247" s="5" t="s">
        <v>2362</v>
      </c>
      <c r="U247" s="5">
        <v>57070</v>
      </c>
      <c r="V247" s="5"/>
    </row>
    <row r="248" spans="17:22" x14ac:dyDescent="0.35">
      <c r="Q248" s="5" t="s">
        <v>2041</v>
      </c>
      <c r="R248" s="5" t="s">
        <v>2411</v>
      </c>
      <c r="S248" s="5">
        <v>530518</v>
      </c>
      <c r="T248" s="5" t="s">
        <v>2412</v>
      </c>
      <c r="U248" s="5">
        <v>53090</v>
      </c>
      <c r="V248" s="5"/>
    </row>
    <row r="249" spans="17:22" x14ac:dyDescent="0.35">
      <c r="Q249" s="5" t="s">
        <v>2041</v>
      </c>
      <c r="R249" s="5" t="s">
        <v>2413</v>
      </c>
      <c r="S249" s="5">
        <v>520609</v>
      </c>
      <c r="T249" s="5" t="s">
        <v>2362</v>
      </c>
      <c r="U249" s="5">
        <v>57070</v>
      </c>
      <c r="V249" s="5"/>
    </row>
    <row r="250" spans="17:22" x14ac:dyDescent="0.35">
      <c r="Q250" s="5" t="s">
        <v>2041</v>
      </c>
      <c r="R250" s="5" t="s">
        <v>2414</v>
      </c>
      <c r="S250" s="5">
        <v>530518</v>
      </c>
      <c r="T250" s="5" t="s">
        <v>2412</v>
      </c>
      <c r="U250" s="5">
        <v>53090</v>
      </c>
      <c r="V250" s="5"/>
    </row>
    <row r="251" spans="17:22" x14ac:dyDescent="0.35">
      <c r="Q251" s="5" t="s">
        <v>2041</v>
      </c>
      <c r="R251" s="5" t="s">
        <v>2415</v>
      </c>
      <c r="S251" s="5">
        <v>530518</v>
      </c>
      <c r="T251" s="5" t="s">
        <v>2412</v>
      </c>
      <c r="U251" s="5">
        <v>53090</v>
      </c>
      <c r="V251" s="5"/>
    </row>
    <row r="252" spans="17:22" x14ac:dyDescent="0.35">
      <c r="Q252" s="5" t="s">
        <v>2041</v>
      </c>
      <c r="R252" s="5" t="s">
        <v>2416</v>
      </c>
      <c r="S252" s="5">
        <v>520609</v>
      </c>
      <c r="T252" s="5" t="s">
        <v>2362</v>
      </c>
      <c r="U252" s="5">
        <v>57070</v>
      </c>
      <c r="V252" s="5"/>
    </row>
    <row r="253" spans="17:22" x14ac:dyDescent="0.35">
      <c r="Q253" s="5" t="s">
        <v>2041</v>
      </c>
      <c r="R253" s="5" t="s">
        <v>2417</v>
      </c>
      <c r="S253" s="5">
        <v>530518</v>
      </c>
      <c r="T253" s="5" t="s">
        <v>2412</v>
      </c>
      <c r="U253" s="5">
        <v>53090</v>
      </c>
      <c r="V253" s="5"/>
    </row>
    <row r="254" spans="17:22" x14ac:dyDescent="0.35">
      <c r="Q254" s="5" t="s">
        <v>2041</v>
      </c>
      <c r="R254" s="5" t="s">
        <v>2418</v>
      </c>
      <c r="S254" s="5">
        <v>520609</v>
      </c>
      <c r="T254" s="5" t="s">
        <v>2362</v>
      </c>
      <c r="U254" s="5">
        <v>57070</v>
      </c>
      <c r="V254" s="5"/>
    </row>
    <row r="255" spans="17:22" x14ac:dyDescent="0.35">
      <c r="Q255" s="5" t="s">
        <v>2041</v>
      </c>
      <c r="R255" s="5" t="s">
        <v>2419</v>
      </c>
      <c r="S255" s="5">
        <v>520609</v>
      </c>
      <c r="T255" s="5" t="s">
        <v>2362</v>
      </c>
      <c r="U255" s="5">
        <v>57070</v>
      </c>
      <c r="V255" s="5"/>
    </row>
    <row r="256" spans="17:22" x14ac:dyDescent="0.35">
      <c r="Q256" s="5" t="s">
        <v>2041</v>
      </c>
      <c r="R256" s="5" t="s">
        <v>2420</v>
      </c>
      <c r="S256" s="5">
        <v>520609</v>
      </c>
      <c r="T256" s="5" t="s">
        <v>2362</v>
      </c>
      <c r="U256" s="5">
        <v>57070</v>
      </c>
      <c r="V256" s="5"/>
    </row>
    <row r="257" spans="17:22" x14ac:dyDescent="0.35">
      <c r="Q257" s="5" t="s">
        <v>2038</v>
      </c>
      <c r="R257" s="5" t="s">
        <v>2421</v>
      </c>
      <c r="S257" s="5">
        <v>520609</v>
      </c>
      <c r="T257" s="5" t="s">
        <v>2362</v>
      </c>
      <c r="U257" s="5">
        <v>57070</v>
      </c>
      <c r="V257" s="5"/>
    </row>
    <row r="258" spans="17:22" x14ac:dyDescent="0.35">
      <c r="Q258" s="5" t="s">
        <v>2039</v>
      </c>
      <c r="R258" s="5" t="s">
        <v>2422</v>
      </c>
      <c r="S258" s="5">
        <v>520609</v>
      </c>
      <c r="T258" s="5" t="s">
        <v>2362</v>
      </c>
      <c r="U258" s="5">
        <v>57070</v>
      </c>
      <c r="V258" s="5"/>
    </row>
    <row r="259" spans="17:22" x14ac:dyDescent="0.35">
      <c r="Q259" s="5" t="s">
        <v>2039</v>
      </c>
      <c r="R259" s="5" t="s">
        <v>2423</v>
      </c>
      <c r="S259" s="5">
        <v>520609</v>
      </c>
      <c r="T259" s="5" t="s">
        <v>2362</v>
      </c>
      <c r="U259" s="5">
        <v>57070</v>
      </c>
      <c r="V259" s="5"/>
    </row>
    <row r="260" spans="17:22" x14ac:dyDescent="0.35">
      <c r="Q260" s="5" t="s">
        <v>2039</v>
      </c>
      <c r="R260" s="5" t="s">
        <v>2424</v>
      </c>
      <c r="S260" s="5">
        <v>520609</v>
      </c>
      <c r="T260" s="5" t="s">
        <v>2362</v>
      </c>
      <c r="U260" s="5">
        <v>57070</v>
      </c>
      <c r="V260" s="5"/>
    </row>
    <row r="261" spans="17:22" x14ac:dyDescent="0.35">
      <c r="Q261" s="5" t="s">
        <v>2039</v>
      </c>
      <c r="R261" s="5" t="s">
        <v>2425</v>
      </c>
      <c r="S261" s="5">
        <v>520609</v>
      </c>
      <c r="T261" s="5" t="s">
        <v>2362</v>
      </c>
      <c r="U261" s="5">
        <v>57070</v>
      </c>
      <c r="V261" s="5"/>
    </row>
    <row r="262" spans="17:22" x14ac:dyDescent="0.35">
      <c r="Q262" s="5" t="s">
        <v>2036</v>
      </c>
      <c r="R262" s="5" t="s">
        <v>2426</v>
      </c>
      <c r="S262" s="5">
        <v>520603</v>
      </c>
      <c r="T262" s="5" t="s">
        <v>2364</v>
      </c>
      <c r="U262" s="5">
        <v>57050</v>
      </c>
      <c r="V262" s="5"/>
    </row>
    <row r="263" spans="17:22" x14ac:dyDescent="0.35">
      <c r="Q263" s="5" t="s">
        <v>2036</v>
      </c>
      <c r="R263" s="5" t="s">
        <v>2427</v>
      </c>
      <c r="S263" s="5">
        <v>520603</v>
      </c>
      <c r="T263" s="5" t="s">
        <v>2364</v>
      </c>
      <c r="U263" s="5">
        <v>57050</v>
      </c>
      <c r="V263" s="5"/>
    </row>
    <row r="264" spans="17:22" x14ac:dyDescent="0.35">
      <c r="Q264" s="5" t="s">
        <v>2040</v>
      </c>
      <c r="R264" s="5" t="s">
        <v>2428</v>
      </c>
      <c r="S264" s="5">
        <v>520415</v>
      </c>
      <c r="T264" s="5" t="s">
        <v>2429</v>
      </c>
      <c r="U264" s="5">
        <v>52070</v>
      </c>
      <c r="V264" s="5"/>
    </row>
    <row r="265" spans="17:22" x14ac:dyDescent="0.35">
      <c r="Q265" s="5" t="s">
        <v>2040</v>
      </c>
      <c r="R265" s="5" t="s">
        <v>2430</v>
      </c>
      <c r="S265" s="5">
        <v>520415</v>
      </c>
      <c r="T265" s="5" t="s">
        <v>2429</v>
      </c>
      <c r="U265" s="5">
        <v>52070</v>
      </c>
      <c r="V265" s="5"/>
    </row>
    <row r="266" spans="17:22" x14ac:dyDescent="0.35">
      <c r="Q266" s="5" t="s">
        <v>2042</v>
      </c>
      <c r="R266" s="5" t="s">
        <v>2431</v>
      </c>
      <c r="S266" s="5">
        <v>510000</v>
      </c>
      <c r="T266" s="5" t="s">
        <v>2126</v>
      </c>
      <c r="U266" s="5">
        <v>54040</v>
      </c>
      <c r="V266" s="5"/>
    </row>
    <row r="267" spans="17:22" x14ac:dyDescent="0.35">
      <c r="Q267" s="5" t="s">
        <v>2043</v>
      </c>
      <c r="R267" s="5" t="s">
        <v>2432</v>
      </c>
      <c r="S267" s="5">
        <v>510000</v>
      </c>
      <c r="T267" s="5" t="s">
        <v>2126</v>
      </c>
      <c r="U267" s="5">
        <v>54040</v>
      </c>
      <c r="V267" s="5"/>
    </row>
    <row r="268" spans="17:22" x14ac:dyDescent="0.35">
      <c r="Q268" s="5" t="s">
        <v>2044</v>
      </c>
      <c r="R268" s="5" t="s">
        <v>2433</v>
      </c>
      <c r="S268" s="5">
        <v>511000</v>
      </c>
      <c r="T268" s="5" t="s">
        <v>2252</v>
      </c>
      <c r="U268" s="5">
        <v>54080</v>
      </c>
      <c r="V268" s="5"/>
    </row>
    <row r="269" spans="17:22" x14ac:dyDescent="0.35">
      <c r="Q269" s="5" t="s">
        <v>2044</v>
      </c>
      <c r="R269" s="5" t="s">
        <v>245</v>
      </c>
      <c r="S269" s="5">
        <v>511000</v>
      </c>
      <c r="T269" s="5" t="s">
        <v>2252</v>
      </c>
      <c r="U269" s="5">
        <v>54080</v>
      </c>
      <c r="V269" s="5"/>
    </row>
    <row r="270" spans="17:22" x14ac:dyDescent="0.35">
      <c r="Q270" s="5" t="s">
        <v>2044</v>
      </c>
      <c r="R270" s="5" t="s">
        <v>2434</v>
      </c>
      <c r="S270" s="5">
        <v>511000</v>
      </c>
      <c r="T270" s="5" t="s">
        <v>2252</v>
      </c>
      <c r="U270" s="5">
        <v>54080</v>
      </c>
      <c r="V270" s="5"/>
    </row>
    <row r="271" spans="17:22" x14ac:dyDescent="0.35">
      <c r="Q271" s="5" t="s">
        <v>2044</v>
      </c>
      <c r="R271" s="5" t="s">
        <v>2435</v>
      </c>
      <c r="S271" s="5">
        <v>511000</v>
      </c>
      <c r="T271" s="5" t="s">
        <v>2252</v>
      </c>
      <c r="U271" s="5">
        <v>54080</v>
      </c>
      <c r="V271" s="5"/>
    </row>
    <row r="272" spans="17:22" x14ac:dyDescent="0.35">
      <c r="Q272" s="5" t="s">
        <v>2044</v>
      </c>
      <c r="R272" s="5" t="s">
        <v>2436</v>
      </c>
      <c r="S272" s="5">
        <v>511000</v>
      </c>
      <c r="T272" s="5" t="s">
        <v>2252</v>
      </c>
      <c r="U272" s="5">
        <v>54080</v>
      </c>
      <c r="V272" s="5"/>
    </row>
    <row r="273" spans="17:22" x14ac:dyDescent="0.35">
      <c r="Q273" s="5" t="s">
        <v>2044</v>
      </c>
      <c r="R273" s="5" t="s">
        <v>2437</v>
      </c>
      <c r="S273" s="5">
        <v>511000</v>
      </c>
      <c r="T273" s="5" t="s">
        <v>2252</v>
      </c>
      <c r="U273" s="5">
        <v>54080</v>
      </c>
      <c r="V273" s="5"/>
    </row>
    <row r="274" spans="17:22" x14ac:dyDescent="0.35">
      <c r="Q274" s="5" t="s">
        <v>2044</v>
      </c>
      <c r="R274" s="5" t="s">
        <v>2438</v>
      </c>
      <c r="S274" s="5">
        <v>511000</v>
      </c>
      <c r="T274" s="5" t="s">
        <v>2252</v>
      </c>
      <c r="U274" s="5">
        <v>54080</v>
      </c>
      <c r="V274" s="5"/>
    </row>
    <row r="275" spans="17:22" x14ac:dyDescent="0.35">
      <c r="Q275" s="5" t="s">
        <v>2044</v>
      </c>
      <c r="R275" s="5" t="s">
        <v>2439</v>
      </c>
      <c r="S275" s="5">
        <v>511000</v>
      </c>
      <c r="T275" s="5" t="s">
        <v>2252</v>
      </c>
      <c r="U275" s="5">
        <v>54080</v>
      </c>
      <c r="V275" s="5"/>
    </row>
    <row r="276" spans="17:22" x14ac:dyDescent="0.35">
      <c r="Q276" s="5" t="s">
        <v>2044</v>
      </c>
      <c r="R276" s="5" t="s">
        <v>2440</v>
      </c>
      <c r="S276" s="5">
        <v>511000</v>
      </c>
      <c r="T276" s="5" t="s">
        <v>2252</v>
      </c>
      <c r="U276" s="5">
        <v>54080</v>
      </c>
      <c r="V276" s="5"/>
    </row>
    <row r="277" spans="17:22" x14ac:dyDescent="0.35">
      <c r="Q277" s="5" t="s">
        <v>2044</v>
      </c>
      <c r="R277" s="5" t="s">
        <v>2441</v>
      </c>
      <c r="S277" s="5">
        <v>511000</v>
      </c>
      <c r="T277" s="5" t="s">
        <v>2252</v>
      </c>
      <c r="U277" s="5">
        <v>54080</v>
      </c>
      <c r="V277" s="5"/>
    </row>
    <row r="278" spans="17:22" x14ac:dyDescent="0.35">
      <c r="Q278" s="5" t="s">
        <v>2044</v>
      </c>
      <c r="R278" s="5" t="s">
        <v>2442</v>
      </c>
      <c r="S278" s="5">
        <v>511000</v>
      </c>
      <c r="T278" s="5" t="s">
        <v>2252</v>
      </c>
      <c r="U278" s="5">
        <v>54080</v>
      </c>
      <c r="V278" s="5"/>
    </row>
    <row r="279" spans="17:22" x14ac:dyDescent="0.35">
      <c r="Q279" s="5" t="s">
        <v>2044</v>
      </c>
      <c r="R279" s="5" t="s">
        <v>2443</v>
      </c>
      <c r="S279" s="5">
        <v>511000</v>
      </c>
      <c r="T279" s="5" t="s">
        <v>2252</v>
      </c>
      <c r="U279" s="5">
        <v>54080</v>
      </c>
      <c r="V279" s="5"/>
    </row>
    <row r="280" spans="17:22" x14ac:dyDescent="0.35">
      <c r="Q280" s="5" t="s">
        <v>2044</v>
      </c>
      <c r="R280" s="5" t="s">
        <v>2444</v>
      </c>
      <c r="S280" s="5">
        <v>511000</v>
      </c>
      <c r="T280" s="5" t="s">
        <v>2252</v>
      </c>
      <c r="U280" s="5">
        <v>54080</v>
      </c>
      <c r="V280" s="5"/>
    </row>
    <row r="281" spans="17:22" x14ac:dyDescent="0.35">
      <c r="Q281" s="5" t="s">
        <v>2044</v>
      </c>
      <c r="R281" s="5" t="s">
        <v>2445</v>
      </c>
      <c r="S281" s="5">
        <v>511000</v>
      </c>
      <c r="T281" s="5" t="s">
        <v>2252</v>
      </c>
      <c r="U281" s="5">
        <v>54080</v>
      </c>
      <c r="V281" s="5"/>
    </row>
    <row r="282" spans="17:22" x14ac:dyDescent="0.35">
      <c r="Q282" s="5" t="s">
        <v>2045</v>
      </c>
      <c r="R282" s="5" t="s">
        <v>2446</v>
      </c>
      <c r="S282" s="5">
        <v>511000</v>
      </c>
      <c r="T282" s="5" t="s">
        <v>2252</v>
      </c>
      <c r="U282" s="5">
        <v>54080</v>
      </c>
      <c r="V282" s="5"/>
    </row>
    <row r="283" spans="17:22" x14ac:dyDescent="0.35">
      <c r="Q283" s="5" t="s">
        <v>2045</v>
      </c>
      <c r="R283" s="5" t="s">
        <v>2447</v>
      </c>
      <c r="S283" s="5">
        <v>511000</v>
      </c>
      <c r="T283" s="5" t="s">
        <v>2252</v>
      </c>
      <c r="U283" s="5">
        <v>54080</v>
      </c>
      <c r="V283" s="5"/>
    </row>
    <row r="284" spans="17:22" x14ac:dyDescent="0.35">
      <c r="Q284" s="5" t="s">
        <v>2045</v>
      </c>
      <c r="R284" s="5" t="s">
        <v>2448</v>
      </c>
      <c r="S284" s="5">
        <v>511000</v>
      </c>
      <c r="T284" s="5" t="s">
        <v>2252</v>
      </c>
      <c r="U284" s="5">
        <v>54080</v>
      </c>
      <c r="V284" s="5"/>
    </row>
    <row r="285" spans="17:22" x14ac:dyDescent="0.35">
      <c r="Q285" s="5" t="s">
        <v>2045</v>
      </c>
      <c r="R285" s="5" t="s">
        <v>2449</v>
      </c>
      <c r="S285" s="5">
        <v>511000</v>
      </c>
      <c r="T285" s="5" t="s">
        <v>2252</v>
      </c>
      <c r="U285" s="5">
        <v>54080</v>
      </c>
      <c r="V285" s="5"/>
    </row>
    <row r="286" spans="17:22" x14ac:dyDescent="0.35">
      <c r="Q286" s="5" t="s">
        <v>2045</v>
      </c>
      <c r="R286" s="5" t="s">
        <v>2450</v>
      </c>
      <c r="S286" s="5">
        <v>511000</v>
      </c>
      <c r="T286" s="5" t="s">
        <v>2252</v>
      </c>
      <c r="U286" s="5">
        <v>54080</v>
      </c>
      <c r="V286" s="5"/>
    </row>
    <row r="287" spans="17:22" x14ac:dyDescent="0.35">
      <c r="Q287" s="5" t="s">
        <v>2045</v>
      </c>
      <c r="R287" s="5" t="s">
        <v>2451</v>
      </c>
      <c r="S287" s="5">
        <v>511000</v>
      </c>
      <c r="T287" s="5" t="s">
        <v>2252</v>
      </c>
      <c r="U287" s="5">
        <v>54080</v>
      </c>
      <c r="V287" s="5"/>
    </row>
    <row r="288" spans="17:22" x14ac:dyDescent="0.35">
      <c r="Q288" s="5" t="s">
        <v>2045</v>
      </c>
      <c r="R288" s="5" t="s">
        <v>2452</v>
      </c>
      <c r="S288" s="5">
        <v>511000</v>
      </c>
      <c r="T288" s="5" t="s">
        <v>2252</v>
      </c>
      <c r="U288" s="5">
        <v>54080</v>
      </c>
      <c r="V288" s="5"/>
    </row>
    <row r="289" spans="17:22" x14ac:dyDescent="0.35">
      <c r="Q289" s="5" t="s">
        <v>2045</v>
      </c>
      <c r="R289" s="5" t="s">
        <v>2453</v>
      </c>
      <c r="S289" s="5">
        <v>511000</v>
      </c>
      <c r="T289" s="5" t="s">
        <v>2252</v>
      </c>
      <c r="U289" s="5">
        <v>54080</v>
      </c>
      <c r="V289" s="5"/>
    </row>
    <row r="290" spans="17:22" x14ac:dyDescent="0.35">
      <c r="Q290" s="5" t="s">
        <v>2045</v>
      </c>
      <c r="R290" s="5" t="s">
        <v>2454</v>
      </c>
      <c r="S290" s="5">
        <v>511000</v>
      </c>
      <c r="T290" s="5" t="s">
        <v>2252</v>
      </c>
      <c r="U290" s="5">
        <v>54080</v>
      </c>
      <c r="V290" s="5"/>
    </row>
    <row r="291" spans="17:22" x14ac:dyDescent="0.35">
      <c r="Q291" s="5" t="s">
        <v>2045</v>
      </c>
      <c r="R291" s="5" t="s">
        <v>2455</v>
      </c>
      <c r="S291" s="5">
        <v>511000</v>
      </c>
      <c r="T291" s="5" t="s">
        <v>2252</v>
      </c>
      <c r="U291" s="5">
        <v>54080</v>
      </c>
      <c r="V291" s="5"/>
    </row>
    <row r="292" spans="17:22" x14ac:dyDescent="0.35">
      <c r="Q292" s="5" t="s">
        <v>2045</v>
      </c>
      <c r="R292" s="5" t="s">
        <v>2456</v>
      </c>
      <c r="S292" s="5">
        <v>511000</v>
      </c>
      <c r="T292" s="5" t="s">
        <v>2252</v>
      </c>
      <c r="U292" s="5">
        <v>54080</v>
      </c>
      <c r="V292" s="5"/>
    </row>
    <row r="293" spans="17:22" x14ac:dyDescent="0.35">
      <c r="Q293" s="5" t="s">
        <v>2045</v>
      </c>
      <c r="R293" s="5" t="s">
        <v>2457</v>
      </c>
      <c r="S293" s="5">
        <v>511515</v>
      </c>
      <c r="T293" s="5" t="s">
        <v>2458</v>
      </c>
      <c r="U293" s="5">
        <v>54000</v>
      </c>
      <c r="V293" s="5"/>
    </row>
    <row r="294" spans="17:22" x14ac:dyDescent="0.35">
      <c r="Q294" s="5" t="s">
        <v>2045</v>
      </c>
      <c r="R294" s="5" t="s">
        <v>2459</v>
      </c>
      <c r="S294" s="5">
        <v>511000</v>
      </c>
      <c r="T294" s="5" t="s">
        <v>2252</v>
      </c>
      <c r="U294" s="5">
        <v>54080</v>
      </c>
      <c r="V294" s="5"/>
    </row>
    <row r="295" spans="17:22" x14ac:dyDescent="0.35">
      <c r="Q295" s="5" t="s">
        <v>2045</v>
      </c>
      <c r="R295" s="5" t="s">
        <v>2460</v>
      </c>
      <c r="S295" s="5">
        <v>511000</v>
      </c>
      <c r="T295" s="5" t="s">
        <v>2252</v>
      </c>
      <c r="U295" s="5">
        <v>54080</v>
      </c>
      <c r="V295" s="5"/>
    </row>
    <row r="296" spans="17:22" x14ac:dyDescent="0.35">
      <c r="Q296" s="5" t="s">
        <v>2045</v>
      </c>
      <c r="R296" s="5" t="s">
        <v>2461</v>
      </c>
      <c r="S296" s="5">
        <v>511000</v>
      </c>
      <c r="T296" s="5" t="s">
        <v>2252</v>
      </c>
      <c r="U296" s="5">
        <v>54080</v>
      </c>
      <c r="V296" s="5"/>
    </row>
    <row r="297" spans="17:22" x14ac:dyDescent="0.35">
      <c r="Q297" s="5" t="s">
        <v>2045</v>
      </c>
      <c r="R297" s="5" t="s">
        <v>2462</v>
      </c>
      <c r="S297" s="5">
        <v>511515</v>
      </c>
      <c r="T297" s="5" t="s">
        <v>2458</v>
      </c>
      <c r="U297" s="5">
        <v>54000</v>
      </c>
      <c r="V297" s="5"/>
    </row>
    <row r="298" spans="17:22" x14ac:dyDescent="0.35">
      <c r="Q298" s="5" t="s">
        <v>2045</v>
      </c>
      <c r="R298" s="5" t="s">
        <v>2463</v>
      </c>
      <c r="S298" s="5">
        <v>511000</v>
      </c>
      <c r="T298" s="5" t="s">
        <v>2252</v>
      </c>
      <c r="U298" s="5">
        <v>54080</v>
      </c>
      <c r="V298" s="5"/>
    </row>
    <row r="299" spans="17:22" x14ac:dyDescent="0.35">
      <c r="Q299" s="5" t="s">
        <v>2045</v>
      </c>
      <c r="R299" s="5" t="s">
        <v>2464</v>
      </c>
      <c r="S299" s="5">
        <v>511000</v>
      </c>
      <c r="T299" s="5" t="s">
        <v>2252</v>
      </c>
      <c r="U299" s="5">
        <v>54080</v>
      </c>
      <c r="V299" s="5"/>
    </row>
    <row r="300" spans="17:22" x14ac:dyDescent="0.35">
      <c r="Q300" s="5" t="s">
        <v>2045</v>
      </c>
      <c r="R300" s="5" t="s">
        <v>2465</v>
      </c>
      <c r="S300" s="5">
        <v>511000</v>
      </c>
      <c r="T300" s="5" t="s">
        <v>2252</v>
      </c>
      <c r="U300" s="5">
        <v>54080</v>
      </c>
      <c r="V300" s="5"/>
    </row>
    <row r="301" spans="17:22" x14ac:dyDescent="0.35">
      <c r="Q301" s="5" t="s">
        <v>2045</v>
      </c>
      <c r="R301" s="5" t="s">
        <v>2466</v>
      </c>
      <c r="S301" s="5">
        <v>511000</v>
      </c>
      <c r="T301" s="5" t="s">
        <v>2252</v>
      </c>
      <c r="U301" s="5">
        <v>54080</v>
      </c>
      <c r="V301" s="5"/>
    </row>
    <row r="302" spans="17:22" x14ac:dyDescent="0.35">
      <c r="Q302" s="5" t="s">
        <v>2045</v>
      </c>
      <c r="R302" s="5" t="s">
        <v>2467</v>
      </c>
      <c r="S302" s="5">
        <v>511000</v>
      </c>
      <c r="T302" s="5" t="s">
        <v>2252</v>
      </c>
      <c r="U302" s="5">
        <v>54080</v>
      </c>
      <c r="V302" s="5"/>
    </row>
    <row r="303" spans="17:22" x14ac:dyDescent="0.35">
      <c r="Q303" s="5" t="s">
        <v>2045</v>
      </c>
      <c r="R303" s="5" t="s">
        <v>2468</v>
      </c>
      <c r="S303" s="5">
        <v>511000</v>
      </c>
      <c r="T303" s="5" t="s">
        <v>2252</v>
      </c>
      <c r="U303" s="5">
        <v>54080</v>
      </c>
      <c r="V303" s="5"/>
    </row>
    <row r="304" spans="17:22" x14ac:dyDescent="0.35">
      <c r="Q304" s="5" t="s">
        <v>2045</v>
      </c>
      <c r="R304" s="5" t="s">
        <v>2469</v>
      </c>
      <c r="S304" s="5">
        <v>511000</v>
      </c>
      <c r="T304" s="5" t="s">
        <v>2252</v>
      </c>
      <c r="U304" s="5">
        <v>54080</v>
      </c>
      <c r="V304" s="5"/>
    </row>
    <row r="305" spans="17:22" x14ac:dyDescent="0.35">
      <c r="Q305" s="5" t="s">
        <v>2045</v>
      </c>
      <c r="R305" s="5" t="s">
        <v>2470</v>
      </c>
      <c r="S305" s="5">
        <v>511000</v>
      </c>
      <c r="T305" s="5" t="s">
        <v>2252</v>
      </c>
      <c r="U305" s="5">
        <v>54080</v>
      </c>
      <c r="V305" s="5"/>
    </row>
    <row r="306" spans="17:22" x14ac:dyDescent="0.35">
      <c r="Q306" s="5" t="s">
        <v>2045</v>
      </c>
      <c r="R306" s="5" t="s">
        <v>2471</v>
      </c>
      <c r="S306" s="5">
        <v>511000</v>
      </c>
      <c r="T306" s="5" t="s">
        <v>2252</v>
      </c>
      <c r="U306" s="5">
        <v>54080</v>
      </c>
      <c r="V306" s="5"/>
    </row>
    <row r="307" spans="17:22" x14ac:dyDescent="0.35">
      <c r="Q307" s="5" t="s">
        <v>2045</v>
      </c>
      <c r="R307" s="5" t="s">
        <v>2472</v>
      </c>
      <c r="S307" s="5">
        <v>511000</v>
      </c>
      <c r="T307" s="5" t="s">
        <v>2252</v>
      </c>
      <c r="U307" s="5">
        <v>54080</v>
      </c>
      <c r="V307" s="5"/>
    </row>
    <row r="308" spans="17:22" x14ac:dyDescent="0.35">
      <c r="Q308" s="5" t="s">
        <v>2045</v>
      </c>
      <c r="R308" s="5" t="s">
        <v>2473</v>
      </c>
      <c r="S308" s="5">
        <v>511000</v>
      </c>
      <c r="T308" s="5" t="s">
        <v>2252</v>
      </c>
      <c r="U308" s="5">
        <v>54080</v>
      </c>
      <c r="V308" s="5"/>
    </row>
    <row r="309" spans="17:22" x14ac:dyDescent="0.35">
      <c r="Q309" s="5" t="s">
        <v>2045</v>
      </c>
      <c r="R309" s="5" t="s">
        <v>2474</v>
      </c>
      <c r="S309" s="5">
        <v>511000</v>
      </c>
      <c r="T309" s="5" t="s">
        <v>2252</v>
      </c>
      <c r="U309" s="5">
        <v>54080</v>
      </c>
      <c r="V309" s="5"/>
    </row>
    <row r="310" spans="17:22" x14ac:dyDescent="0.35">
      <c r="Q310" s="5" t="s">
        <v>2045</v>
      </c>
      <c r="R310" s="5" t="s">
        <v>2475</v>
      </c>
      <c r="S310" s="5">
        <v>511000</v>
      </c>
      <c r="T310" s="5" t="s">
        <v>2252</v>
      </c>
      <c r="U310" s="5">
        <v>54080</v>
      </c>
      <c r="V310" s="5"/>
    </row>
    <row r="311" spans="17:22" x14ac:dyDescent="0.35">
      <c r="Q311" s="5" t="s">
        <v>2045</v>
      </c>
      <c r="R311" s="5" t="s">
        <v>2476</v>
      </c>
      <c r="S311" s="5">
        <v>511000</v>
      </c>
      <c r="T311" s="5" t="s">
        <v>2252</v>
      </c>
      <c r="U311" s="5">
        <v>54080</v>
      </c>
      <c r="V311" s="5"/>
    </row>
    <row r="312" spans="17:22" x14ac:dyDescent="0.35">
      <c r="Q312" s="5" t="s">
        <v>2045</v>
      </c>
      <c r="R312" s="5" t="s">
        <v>2477</v>
      </c>
      <c r="S312" s="5">
        <v>511000</v>
      </c>
      <c r="T312" s="5" t="s">
        <v>2252</v>
      </c>
      <c r="U312" s="5">
        <v>54080</v>
      </c>
      <c r="V312" s="5"/>
    </row>
    <row r="313" spans="17:22" x14ac:dyDescent="0.35">
      <c r="Q313" s="5" t="s">
        <v>2045</v>
      </c>
      <c r="R313" s="5" t="s">
        <v>2478</v>
      </c>
      <c r="S313" s="5">
        <v>511000</v>
      </c>
      <c r="T313" s="5" t="s">
        <v>2252</v>
      </c>
      <c r="U313" s="5">
        <v>54080</v>
      </c>
      <c r="V313" s="5"/>
    </row>
    <row r="314" spans="17:22" x14ac:dyDescent="0.35">
      <c r="Q314" s="5" t="s">
        <v>2045</v>
      </c>
      <c r="R314" s="5" t="s">
        <v>2479</v>
      </c>
      <c r="S314" s="5">
        <v>511000</v>
      </c>
      <c r="T314" s="5" t="s">
        <v>2252</v>
      </c>
      <c r="U314" s="5">
        <v>54080</v>
      </c>
      <c r="V314" s="5"/>
    </row>
    <row r="315" spans="17:22" x14ac:dyDescent="0.35">
      <c r="Q315" s="5" t="s">
        <v>2045</v>
      </c>
      <c r="R315" s="5" t="s">
        <v>2480</v>
      </c>
      <c r="S315" s="5">
        <v>511000</v>
      </c>
      <c r="T315" s="5" t="s">
        <v>2252</v>
      </c>
      <c r="U315" s="5">
        <v>54080</v>
      </c>
      <c r="V315" s="5"/>
    </row>
    <row r="316" spans="17:22" x14ac:dyDescent="0.35">
      <c r="Q316" s="5" t="s">
        <v>2045</v>
      </c>
      <c r="R316" s="5" t="s">
        <v>2481</v>
      </c>
      <c r="S316" s="5">
        <v>511000</v>
      </c>
      <c r="T316" s="5" t="s">
        <v>2252</v>
      </c>
      <c r="U316" s="5">
        <v>54080</v>
      </c>
      <c r="V316" s="5"/>
    </row>
    <row r="317" spans="17:22" x14ac:dyDescent="0.35">
      <c r="Q317" s="5" t="s">
        <v>2045</v>
      </c>
      <c r="R317" s="5" t="s">
        <v>2482</v>
      </c>
      <c r="S317" s="5">
        <v>511000</v>
      </c>
      <c r="T317" s="5" t="s">
        <v>2252</v>
      </c>
      <c r="U317" s="5">
        <v>54080</v>
      </c>
      <c r="V317" s="5"/>
    </row>
    <row r="318" spans="17:22" x14ac:dyDescent="0.35">
      <c r="Q318" s="5" t="s">
        <v>2045</v>
      </c>
      <c r="R318" s="5" t="s">
        <v>2483</v>
      </c>
      <c r="S318" s="5">
        <v>511000</v>
      </c>
      <c r="T318" s="5" t="s">
        <v>2252</v>
      </c>
      <c r="U318" s="5">
        <v>54080</v>
      </c>
      <c r="V318" s="5"/>
    </row>
    <row r="319" spans="17:22" x14ac:dyDescent="0.35">
      <c r="Q319" s="5" t="s">
        <v>2045</v>
      </c>
      <c r="R319" s="5" t="s">
        <v>2484</v>
      </c>
      <c r="S319" s="5">
        <v>511000</v>
      </c>
      <c r="T319" s="5" t="s">
        <v>2252</v>
      </c>
      <c r="U319" s="5">
        <v>54080</v>
      </c>
      <c r="V319" s="5"/>
    </row>
    <row r="320" spans="17:22" x14ac:dyDescent="0.35">
      <c r="Q320" s="5" t="s">
        <v>2045</v>
      </c>
      <c r="R320" s="5" t="s">
        <v>2485</v>
      </c>
      <c r="S320" s="5">
        <v>511000</v>
      </c>
      <c r="T320" s="5" t="s">
        <v>2252</v>
      </c>
      <c r="U320" s="5">
        <v>54080</v>
      </c>
      <c r="V320" s="5"/>
    </row>
    <row r="321" spans="17:22" x14ac:dyDescent="0.35">
      <c r="Q321" s="5" t="s">
        <v>2045</v>
      </c>
      <c r="R321" s="5" t="s">
        <v>2486</v>
      </c>
      <c r="S321" s="5">
        <v>511000</v>
      </c>
      <c r="T321" s="5" t="s">
        <v>2252</v>
      </c>
      <c r="U321" s="5">
        <v>54080</v>
      </c>
      <c r="V321" s="5"/>
    </row>
    <row r="322" spans="17:22" x14ac:dyDescent="0.35">
      <c r="Q322" s="5" t="s">
        <v>2045</v>
      </c>
      <c r="R322" s="5" t="s">
        <v>2487</v>
      </c>
      <c r="S322" s="5">
        <v>511000</v>
      </c>
      <c r="T322" s="5" t="s">
        <v>2252</v>
      </c>
      <c r="U322" s="5">
        <v>54080</v>
      </c>
      <c r="V322" s="5"/>
    </row>
    <row r="323" spans="17:22" x14ac:dyDescent="0.35">
      <c r="Q323" s="5" t="s">
        <v>2045</v>
      </c>
      <c r="R323" s="5" t="s">
        <v>2488</v>
      </c>
      <c r="S323" s="5">
        <v>511000</v>
      </c>
      <c r="T323" s="5" t="s">
        <v>2252</v>
      </c>
      <c r="U323" s="5">
        <v>54080</v>
      </c>
      <c r="V323" s="5"/>
    </row>
    <row r="324" spans="17:22" x14ac:dyDescent="0.35">
      <c r="Q324" s="5" t="s">
        <v>2045</v>
      </c>
      <c r="R324" s="5" t="s">
        <v>2489</v>
      </c>
      <c r="S324" s="5">
        <v>511000</v>
      </c>
      <c r="T324" s="5" t="s">
        <v>2252</v>
      </c>
      <c r="U324" s="5">
        <v>54080</v>
      </c>
      <c r="V324" s="5"/>
    </row>
    <row r="325" spans="17:22" x14ac:dyDescent="0.35">
      <c r="Q325" s="5" t="s">
        <v>2045</v>
      </c>
      <c r="R325" s="5" t="s">
        <v>2490</v>
      </c>
      <c r="S325" s="5">
        <v>511000</v>
      </c>
      <c r="T325" s="5" t="s">
        <v>2252</v>
      </c>
      <c r="U325" s="5">
        <v>54080</v>
      </c>
      <c r="V325" s="5"/>
    </row>
    <row r="326" spans="17:22" x14ac:dyDescent="0.35">
      <c r="Q326" s="5" t="s">
        <v>2045</v>
      </c>
      <c r="R326" s="5" t="s">
        <v>2491</v>
      </c>
      <c r="S326" s="5">
        <v>511000</v>
      </c>
      <c r="T326" s="5" t="s">
        <v>2252</v>
      </c>
      <c r="U326" s="5">
        <v>54080</v>
      </c>
      <c r="V326" s="5"/>
    </row>
    <row r="327" spans="17:22" x14ac:dyDescent="0.35">
      <c r="Q327" s="5" t="s">
        <v>2045</v>
      </c>
      <c r="R327" s="5" t="s">
        <v>2492</v>
      </c>
      <c r="S327" s="5">
        <v>511000</v>
      </c>
      <c r="T327" s="5" t="s">
        <v>2252</v>
      </c>
      <c r="U327" s="5">
        <v>54080</v>
      </c>
      <c r="V327" s="5"/>
    </row>
    <row r="328" spans="17:22" x14ac:dyDescent="0.35">
      <c r="Q328" s="5" t="s">
        <v>2045</v>
      </c>
      <c r="R328" s="5" t="s">
        <v>2493</v>
      </c>
      <c r="S328" s="5">
        <v>511000</v>
      </c>
      <c r="T328" s="5" t="s">
        <v>2252</v>
      </c>
      <c r="U328" s="5">
        <v>54080</v>
      </c>
      <c r="V328" s="5"/>
    </row>
    <row r="329" spans="17:22" x14ac:dyDescent="0.35">
      <c r="Q329" s="5" t="s">
        <v>2045</v>
      </c>
      <c r="R329" s="5" t="s">
        <v>2494</v>
      </c>
      <c r="S329" s="5">
        <v>511000</v>
      </c>
      <c r="T329" s="5" t="s">
        <v>2252</v>
      </c>
      <c r="U329" s="5">
        <v>54080</v>
      </c>
      <c r="V329" s="5"/>
    </row>
    <row r="330" spans="17:22" x14ac:dyDescent="0.35">
      <c r="Q330" s="5" t="s">
        <v>2045</v>
      </c>
      <c r="R330" s="5" t="s">
        <v>2495</v>
      </c>
      <c r="S330" s="5">
        <v>511000</v>
      </c>
      <c r="T330" s="5" t="s">
        <v>2252</v>
      </c>
      <c r="U330" s="5">
        <v>54080</v>
      </c>
      <c r="V330" s="5"/>
    </row>
    <row r="331" spans="17:22" x14ac:dyDescent="0.35">
      <c r="Q331" s="5" t="s">
        <v>2045</v>
      </c>
      <c r="R331" s="5" t="s">
        <v>2496</v>
      </c>
      <c r="S331" s="5">
        <v>511000</v>
      </c>
      <c r="T331" s="5" t="s">
        <v>2252</v>
      </c>
      <c r="U331" s="5">
        <v>54080</v>
      </c>
      <c r="V331" s="5"/>
    </row>
    <row r="332" spans="17:22" x14ac:dyDescent="0.35">
      <c r="Q332" s="5" t="s">
        <v>2045</v>
      </c>
      <c r="R332" s="5" t="s">
        <v>2497</v>
      </c>
      <c r="S332" s="5">
        <v>511000</v>
      </c>
      <c r="T332" s="5" t="s">
        <v>2252</v>
      </c>
      <c r="U332" s="5">
        <v>54080</v>
      </c>
      <c r="V332" s="5"/>
    </row>
    <row r="333" spans="17:22" x14ac:dyDescent="0.35">
      <c r="Q333" s="5" t="s">
        <v>2046</v>
      </c>
      <c r="R333" s="5" t="s">
        <v>2498</v>
      </c>
      <c r="S333" s="5">
        <v>511000</v>
      </c>
      <c r="T333" s="5" t="s">
        <v>2252</v>
      </c>
      <c r="U333" s="5">
        <v>54080</v>
      </c>
      <c r="V333" s="5"/>
    </row>
    <row r="334" spans="17:22" x14ac:dyDescent="0.35">
      <c r="Q334" s="5" t="s">
        <v>2046</v>
      </c>
      <c r="R334" s="5" t="s">
        <v>246</v>
      </c>
      <c r="S334" s="5">
        <v>511000</v>
      </c>
      <c r="T334" s="5" t="s">
        <v>2252</v>
      </c>
      <c r="U334" s="5">
        <v>54080</v>
      </c>
      <c r="V334" s="5"/>
    </row>
    <row r="335" spans="17:22" x14ac:dyDescent="0.35">
      <c r="Q335" s="5" t="s">
        <v>2046</v>
      </c>
      <c r="R335" s="5" t="s">
        <v>2499</v>
      </c>
      <c r="S335" s="5">
        <v>511000</v>
      </c>
      <c r="T335" s="5" t="s">
        <v>2252</v>
      </c>
      <c r="U335" s="5">
        <v>54080</v>
      </c>
      <c r="V335" s="5"/>
    </row>
    <row r="336" spans="17:22" x14ac:dyDescent="0.35">
      <c r="Q336" s="5" t="s">
        <v>2046</v>
      </c>
      <c r="R336" s="5" t="s">
        <v>2500</v>
      </c>
      <c r="S336" s="5">
        <v>511000</v>
      </c>
      <c r="T336" s="5" t="s">
        <v>2252</v>
      </c>
      <c r="U336" s="5">
        <v>54080</v>
      </c>
      <c r="V336" s="5"/>
    </row>
    <row r="337" spans="17:22" x14ac:dyDescent="0.35">
      <c r="Q337" s="5" t="s">
        <v>2046</v>
      </c>
      <c r="R337" s="5" t="s">
        <v>2501</v>
      </c>
      <c r="S337" s="5">
        <v>511000</v>
      </c>
      <c r="T337" s="5" t="s">
        <v>2252</v>
      </c>
      <c r="U337" s="5">
        <v>54080</v>
      </c>
      <c r="V337" s="5"/>
    </row>
    <row r="338" spans="17:22" x14ac:dyDescent="0.35">
      <c r="Q338" s="5" t="s">
        <v>2046</v>
      </c>
      <c r="R338" s="5" t="s">
        <v>2502</v>
      </c>
      <c r="S338" s="5">
        <v>511000</v>
      </c>
      <c r="T338" s="5" t="s">
        <v>2252</v>
      </c>
      <c r="U338" s="5">
        <v>54080</v>
      </c>
      <c r="V338" s="5"/>
    </row>
    <row r="339" spans="17:22" x14ac:dyDescent="0.35">
      <c r="Q339" s="5" t="s">
        <v>2046</v>
      </c>
      <c r="R339" s="5" t="s">
        <v>2503</v>
      </c>
      <c r="S339" s="5">
        <v>511000</v>
      </c>
      <c r="T339" s="5" t="s">
        <v>2252</v>
      </c>
      <c r="U339" s="5">
        <v>54080</v>
      </c>
      <c r="V339" s="5"/>
    </row>
    <row r="340" spans="17:22" x14ac:dyDescent="0.35">
      <c r="Q340" s="5" t="s">
        <v>2046</v>
      </c>
      <c r="R340" s="5" t="s">
        <v>2504</v>
      </c>
      <c r="S340" s="5">
        <v>511000</v>
      </c>
      <c r="T340" s="5" t="s">
        <v>2252</v>
      </c>
      <c r="U340" s="5">
        <v>54080</v>
      </c>
      <c r="V340" s="5"/>
    </row>
    <row r="341" spans="17:22" x14ac:dyDescent="0.35">
      <c r="Q341" s="5" t="s">
        <v>2046</v>
      </c>
      <c r="R341" s="5" t="s">
        <v>2505</v>
      </c>
      <c r="S341" s="5">
        <v>511000</v>
      </c>
      <c r="T341" s="5" t="s">
        <v>2252</v>
      </c>
      <c r="U341" s="5">
        <v>54080</v>
      </c>
      <c r="V341" s="5"/>
    </row>
    <row r="342" spans="17:22" x14ac:dyDescent="0.35">
      <c r="Q342" s="5" t="s">
        <v>2046</v>
      </c>
      <c r="R342" s="5" t="s">
        <v>2506</v>
      </c>
      <c r="S342" s="5">
        <v>511000</v>
      </c>
      <c r="T342" s="5" t="s">
        <v>2252</v>
      </c>
      <c r="U342" s="5">
        <v>54080</v>
      </c>
      <c r="V342" s="5"/>
    </row>
    <row r="343" spans="17:22" x14ac:dyDescent="0.35">
      <c r="Q343" s="5" t="s">
        <v>2046</v>
      </c>
      <c r="R343" s="5" t="s">
        <v>2507</v>
      </c>
      <c r="S343" s="5">
        <v>511000</v>
      </c>
      <c r="T343" s="5" t="s">
        <v>2252</v>
      </c>
      <c r="U343" s="5">
        <v>54080</v>
      </c>
      <c r="V343" s="5"/>
    </row>
    <row r="344" spans="17:22" x14ac:dyDescent="0.35">
      <c r="Q344" s="5" t="s">
        <v>2046</v>
      </c>
      <c r="R344" s="5" t="s">
        <v>2508</v>
      </c>
      <c r="S344" s="5">
        <v>511000</v>
      </c>
      <c r="T344" s="5" t="s">
        <v>2252</v>
      </c>
      <c r="U344" s="5">
        <v>54080</v>
      </c>
      <c r="V344" s="5"/>
    </row>
    <row r="345" spans="17:22" x14ac:dyDescent="0.35">
      <c r="Q345" s="5" t="s">
        <v>2047</v>
      </c>
      <c r="R345" s="5" t="s">
        <v>2509</v>
      </c>
      <c r="S345" s="5">
        <v>511000</v>
      </c>
      <c r="T345" s="5" t="s">
        <v>2252</v>
      </c>
      <c r="U345" s="5">
        <v>54080</v>
      </c>
      <c r="V345" s="5"/>
    </row>
    <row r="346" spans="17:22" x14ac:dyDescent="0.35">
      <c r="Q346" s="5" t="s">
        <v>2047</v>
      </c>
      <c r="R346" s="5" t="s">
        <v>2510</v>
      </c>
      <c r="S346" s="5">
        <v>511000</v>
      </c>
      <c r="T346" s="5" t="s">
        <v>2252</v>
      </c>
      <c r="U346" s="5">
        <v>54080</v>
      </c>
      <c r="V346" s="5"/>
    </row>
    <row r="347" spans="17:22" x14ac:dyDescent="0.35">
      <c r="Q347" s="5" t="s">
        <v>2047</v>
      </c>
      <c r="R347" s="5" t="s">
        <v>2511</v>
      </c>
      <c r="S347" s="5">
        <v>511000</v>
      </c>
      <c r="T347" s="5" t="s">
        <v>2252</v>
      </c>
      <c r="U347" s="5">
        <v>54080</v>
      </c>
      <c r="V347" s="5"/>
    </row>
    <row r="348" spans="17:22" x14ac:dyDescent="0.35">
      <c r="Q348" s="5" t="s">
        <v>2047</v>
      </c>
      <c r="R348" s="5" t="s">
        <v>2512</v>
      </c>
      <c r="S348" s="5">
        <v>511000</v>
      </c>
      <c r="T348" s="5" t="s">
        <v>2252</v>
      </c>
      <c r="U348" s="5">
        <v>54080</v>
      </c>
      <c r="V348" s="5"/>
    </row>
    <row r="349" spans="17:22" x14ac:dyDescent="0.35">
      <c r="Q349" s="5" t="s">
        <v>2047</v>
      </c>
      <c r="R349" s="5" t="s">
        <v>2513</v>
      </c>
      <c r="S349" s="5">
        <v>511000</v>
      </c>
      <c r="T349" s="5" t="s">
        <v>2252</v>
      </c>
      <c r="U349" s="5">
        <v>54080</v>
      </c>
      <c r="V349" s="5"/>
    </row>
    <row r="350" spans="17:22" x14ac:dyDescent="0.35">
      <c r="Q350" s="5" t="s">
        <v>2047</v>
      </c>
      <c r="R350" s="5" t="s">
        <v>2514</v>
      </c>
      <c r="S350" s="5">
        <v>511000</v>
      </c>
      <c r="T350" s="5" t="s">
        <v>2252</v>
      </c>
      <c r="U350" s="5">
        <v>54080</v>
      </c>
      <c r="V350" s="5"/>
    </row>
    <row r="351" spans="17:22" x14ac:dyDescent="0.35">
      <c r="Q351" s="5" t="s">
        <v>2047</v>
      </c>
      <c r="R351" s="5" t="s">
        <v>2515</v>
      </c>
      <c r="S351" s="5">
        <v>511000</v>
      </c>
      <c r="T351" s="5" t="s">
        <v>2252</v>
      </c>
      <c r="U351" s="5">
        <v>54080</v>
      </c>
      <c r="V351" s="5"/>
    </row>
    <row r="352" spans="17:22" x14ac:dyDescent="0.35">
      <c r="Q352" s="5" t="s">
        <v>2047</v>
      </c>
      <c r="R352" s="5" t="s">
        <v>2516</v>
      </c>
      <c r="S352" s="5">
        <v>511000</v>
      </c>
      <c r="T352" s="5" t="s">
        <v>2252</v>
      </c>
      <c r="U352" s="5">
        <v>54080</v>
      </c>
      <c r="V352" s="5"/>
    </row>
    <row r="353" spans="17:22" x14ac:dyDescent="0.35">
      <c r="Q353" s="5" t="s">
        <v>2047</v>
      </c>
      <c r="R353" s="5" t="s">
        <v>2517</v>
      </c>
      <c r="S353" s="5">
        <v>511000</v>
      </c>
      <c r="T353" s="5" t="s">
        <v>2252</v>
      </c>
      <c r="U353" s="5">
        <v>54080</v>
      </c>
      <c r="V353" s="5"/>
    </row>
    <row r="354" spans="17:22" x14ac:dyDescent="0.35">
      <c r="Q354" s="5" t="s">
        <v>2047</v>
      </c>
      <c r="R354" s="5" t="s">
        <v>2518</v>
      </c>
      <c r="S354" s="5">
        <v>511000</v>
      </c>
      <c r="T354" s="5" t="s">
        <v>2252</v>
      </c>
      <c r="U354" s="5">
        <v>54080</v>
      </c>
      <c r="V354" s="5"/>
    </row>
    <row r="355" spans="17:22" x14ac:dyDescent="0.35">
      <c r="Q355" s="5" t="s">
        <v>2047</v>
      </c>
      <c r="R355" s="5" t="s">
        <v>2519</v>
      </c>
      <c r="S355" s="5">
        <v>511000</v>
      </c>
      <c r="T355" s="5" t="s">
        <v>2252</v>
      </c>
      <c r="U355" s="5">
        <v>54080</v>
      </c>
      <c r="V355" s="5"/>
    </row>
    <row r="356" spans="17:22" x14ac:dyDescent="0.35">
      <c r="Q356" s="5" t="s">
        <v>2047</v>
      </c>
      <c r="R356" s="5" t="s">
        <v>2520</v>
      </c>
      <c r="S356" s="5">
        <v>511000</v>
      </c>
      <c r="T356" s="5" t="s">
        <v>2252</v>
      </c>
      <c r="U356" s="5">
        <v>54080</v>
      </c>
      <c r="V356" s="5"/>
    </row>
    <row r="357" spans="17:22" x14ac:dyDescent="0.35">
      <c r="Q357" s="5" t="s">
        <v>2047</v>
      </c>
      <c r="R357" s="5" t="s">
        <v>2521</v>
      </c>
      <c r="S357" s="5">
        <v>511000</v>
      </c>
      <c r="T357" s="5" t="s">
        <v>2252</v>
      </c>
      <c r="U357" s="5">
        <v>54080</v>
      </c>
      <c r="V357" s="5"/>
    </row>
    <row r="358" spans="17:22" x14ac:dyDescent="0.35">
      <c r="Q358" s="5" t="s">
        <v>2047</v>
      </c>
      <c r="R358" s="5" t="s">
        <v>2522</v>
      </c>
      <c r="S358" s="5">
        <v>511000</v>
      </c>
      <c r="T358" s="5" t="s">
        <v>2252</v>
      </c>
      <c r="U358" s="5">
        <v>54080</v>
      </c>
      <c r="V358" s="5"/>
    </row>
    <row r="359" spans="17:22" x14ac:dyDescent="0.35">
      <c r="Q359" s="5" t="s">
        <v>2047</v>
      </c>
      <c r="R359" s="5" t="s">
        <v>2523</v>
      </c>
      <c r="S359" s="5">
        <v>511000</v>
      </c>
      <c r="T359" s="5" t="s">
        <v>2252</v>
      </c>
      <c r="U359" s="5">
        <v>54080</v>
      </c>
      <c r="V359" s="5"/>
    </row>
    <row r="360" spans="17:22" x14ac:dyDescent="0.35">
      <c r="Q360" s="5" t="s">
        <v>2047</v>
      </c>
      <c r="R360" s="5" t="s">
        <v>2524</v>
      </c>
      <c r="S360" s="5">
        <v>511000</v>
      </c>
      <c r="T360" s="5" t="s">
        <v>2252</v>
      </c>
      <c r="U360" s="5">
        <v>54080</v>
      </c>
      <c r="V360" s="5"/>
    </row>
    <row r="361" spans="17:22" x14ac:dyDescent="0.35">
      <c r="Q361" s="5" t="s">
        <v>2047</v>
      </c>
      <c r="R361" s="5" t="s">
        <v>2525</v>
      </c>
      <c r="S361" s="5">
        <v>511000</v>
      </c>
      <c r="T361" s="5" t="s">
        <v>2252</v>
      </c>
      <c r="U361" s="5">
        <v>54080</v>
      </c>
      <c r="V361" s="5"/>
    </row>
    <row r="362" spans="17:22" x14ac:dyDescent="0.35">
      <c r="Q362" s="5" t="s">
        <v>2047</v>
      </c>
      <c r="R362" s="5" t="s">
        <v>2526</v>
      </c>
      <c r="S362" s="5">
        <v>511000</v>
      </c>
      <c r="T362" s="5" t="s">
        <v>2252</v>
      </c>
      <c r="U362" s="5">
        <v>54080</v>
      </c>
      <c r="V362" s="5"/>
    </row>
    <row r="363" spans="17:22" x14ac:dyDescent="0.35">
      <c r="Q363" s="5" t="s">
        <v>2047</v>
      </c>
      <c r="R363" s="5" t="s">
        <v>2527</v>
      </c>
      <c r="S363" s="5">
        <v>511000</v>
      </c>
      <c r="T363" s="5" t="s">
        <v>2252</v>
      </c>
      <c r="U363" s="5">
        <v>54080</v>
      </c>
      <c r="V363" s="5"/>
    </row>
    <row r="364" spans="17:22" x14ac:dyDescent="0.35">
      <c r="Q364" s="5" t="s">
        <v>2043</v>
      </c>
      <c r="R364" s="5" t="s">
        <v>2528</v>
      </c>
      <c r="S364" s="5">
        <v>511000</v>
      </c>
      <c r="T364" s="5" t="s">
        <v>2252</v>
      </c>
      <c r="U364" s="5">
        <v>54080</v>
      </c>
      <c r="V364" s="5"/>
    </row>
    <row r="365" spans="17:22" x14ac:dyDescent="0.35">
      <c r="Q365" s="5" t="s">
        <v>2043</v>
      </c>
      <c r="R365" s="5" t="s">
        <v>2529</v>
      </c>
      <c r="S365" s="5">
        <v>511000</v>
      </c>
      <c r="T365" s="5" t="s">
        <v>2252</v>
      </c>
      <c r="U365" s="5">
        <v>54080</v>
      </c>
      <c r="V365" s="5"/>
    </row>
    <row r="366" spans="17:22" x14ac:dyDescent="0.35">
      <c r="Q366" s="5" t="s">
        <v>2033</v>
      </c>
      <c r="R366" s="5" t="s">
        <v>2530</v>
      </c>
      <c r="S366" s="5">
        <v>515512</v>
      </c>
      <c r="T366" s="5" t="s">
        <v>2531</v>
      </c>
      <c r="U366" s="5">
        <v>54140</v>
      </c>
      <c r="V366" s="5"/>
    </row>
    <row r="367" spans="17:22" x14ac:dyDescent="0.35">
      <c r="Q367" s="5" t="s">
        <v>2033</v>
      </c>
      <c r="R367" s="5" t="s">
        <v>2532</v>
      </c>
      <c r="S367" s="5">
        <v>515512</v>
      </c>
      <c r="T367" s="5" t="s">
        <v>2531</v>
      </c>
      <c r="U367" s="5">
        <v>54140</v>
      </c>
      <c r="V367" s="5"/>
    </row>
    <row r="368" spans="17:22" x14ac:dyDescent="0.35">
      <c r="Q368" s="5" t="s">
        <v>2033</v>
      </c>
      <c r="R368" s="5" t="s">
        <v>2533</v>
      </c>
      <c r="S368" s="5">
        <v>511000</v>
      </c>
      <c r="T368" s="5" t="s">
        <v>2252</v>
      </c>
      <c r="U368" s="5">
        <v>54080</v>
      </c>
      <c r="V368" s="5"/>
    </row>
    <row r="369" spans="17:22" x14ac:dyDescent="0.35">
      <c r="Q369" s="5" t="s">
        <v>2033</v>
      </c>
      <c r="R369" s="5" t="s">
        <v>2534</v>
      </c>
      <c r="S369" s="5">
        <v>511000</v>
      </c>
      <c r="T369" s="5" t="s">
        <v>2252</v>
      </c>
      <c r="U369" s="5">
        <v>54080</v>
      </c>
      <c r="V369" s="5"/>
    </row>
    <row r="370" spans="17:22" x14ac:dyDescent="0.35">
      <c r="Q370" s="5" t="s">
        <v>2033</v>
      </c>
      <c r="R370" s="5" t="s">
        <v>2535</v>
      </c>
      <c r="S370" s="5">
        <v>511000</v>
      </c>
      <c r="T370" s="5" t="s">
        <v>2252</v>
      </c>
      <c r="U370" s="5">
        <v>54080</v>
      </c>
      <c r="V370" s="5"/>
    </row>
    <row r="371" spans="17:22" x14ac:dyDescent="0.35">
      <c r="Q371" s="5" t="s">
        <v>2033</v>
      </c>
      <c r="R371" s="5" t="s">
        <v>2536</v>
      </c>
      <c r="S371" s="5">
        <v>511000</v>
      </c>
      <c r="T371" s="5" t="s">
        <v>2252</v>
      </c>
      <c r="U371" s="5">
        <v>54080</v>
      </c>
      <c r="V371" s="5"/>
    </row>
    <row r="372" spans="17:22" x14ac:dyDescent="0.35">
      <c r="Q372" s="5" t="s">
        <v>2033</v>
      </c>
      <c r="R372" s="5" t="s">
        <v>2537</v>
      </c>
      <c r="S372" s="5">
        <v>511000</v>
      </c>
      <c r="T372" s="5" t="s">
        <v>2252</v>
      </c>
      <c r="U372" s="5">
        <v>54080</v>
      </c>
      <c r="V372" s="5"/>
    </row>
    <row r="373" spans="17:22" x14ac:dyDescent="0.35">
      <c r="Q373" s="5" t="s">
        <v>2033</v>
      </c>
      <c r="R373" s="5" t="s">
        <v>2538</v>
      </c>
      <c r="S373" s="5">
        <v>511000</v>
      </c>
      <c r="T373" s="5" t="s">
        <v>2252</v>
      </c>
      <c r="U373" s="5">
        <v>54080</v>
      </c>
      <c r="V373" s="5"/>
    </row>
    <row r="374" spans="17:22" x14ac:dyDescent="0.35">
      <c r="Q374" s="5" t="s">
        <v>2033</v>
      </c>
      <c r="R374" s="5" t="s">
        <v>2539</v>
      </c>
      <c r="S374" s="5">
        <v>511000</v>
      </c>
      <c r="T374" s="5" t="s">
        <v>2252</v>
      </c>
      <c r="U374" s="5">
        <v>54080</v>
      </c>
      <c r="V374" s="5"/>
    </row>
    <row r="375" spans="17:22" x14ac:dyDescent="0.35">
      <c r="Q375" s="5" t="s">
        <v>2033</v>
      </c>
      <c r="R375" s="5" t="s">
        <v>2540</v>
      </c>
      <c r="S375" s="5">
        <v>511000</v>
      </c>
      <c r="T375" s="5" t="s">
        <v>2252</v>
      </c>
      <c r="U375" s="5">
        <v>54080</v>
      </c>
      <c r="V375" s="5"/>
    </row>
    <row r="376" spans="17:22" x14ac:dyDescent="0.35">
      <c r="Q376" s="5" t="s">
        <v>2033</v>
      </c>
      <c r="R376" s="5" t="s">
        <v>2541</v>
      </c>
      <c r="S376" s="5">
        <v>511000</v>
      </c>
      <c r="T376" s="5" t="s">
        <v>2252</v>
      </c>
      <c r="U376" s="5">
        <v>54080</v>
      </c>
      <c r="V376" s="5"/>
    </row>
    <row r="377" spans="17:22" x14ac:dyDescent="0.35">
      <c r="Q377" s="5" t="s">
        <v>2033</v>
      </c>
      <c r="R377" s="5" t="s">
        <v>2542</v>
      </c>
      <c r="S377" s="5">
        <v>511000</v>
      </c>
      <c r="T377" s="5" t="s">
        <v>2252</v>
      </c>
      <c r="U377" s="5">
        <v>54080</v>
      </c>
      <c r="V377" s="5"/>
    </row>
    <row r="378" spans="17:22" x14ac:dyDescent="0.35">
      <c r="Q378" s="5" t="s">
        <v>2033</v>
      </c>
      <c r="R378" s="5" t="s">
        <v>2543</v>
      </c>
      <c r="S378" s="5">
        <v>511000</v>
      </c>
      <c r="T378" s="5" t="s">
        <v>2252</v>
      </c>
      <c r="U378" s="5">
        <v>54080</v>
      </c>
      <c r="V378" s="5"/>
    </row>
    <row r="379" spans="17:22" x14ac:dyDescent="0.35">
      <c r="Q379" s="5" t="s">
        <v>2033</v>
      </c>
      <c r="R379" s="5" t="s">
        <v>2544</v>
      </c>
      <c r="S379" s="5">
        <v>511000</v>
      </c>
      <c r="T379" s="5" t="s">
        <v>2252</v>
      </c>
      <c r="U379" s="5">
        <v>54080</v>
      </c>
      <c r="V379" s="5"/>
    </row>
    <row r="380" spans="17:22" x14ac:dyDescent="0.35">
      <c r="Q380" s="5" t="s">
        <v>2048</v>
      </c>
      <c r="R380" s="5" t="s">
        <v>2545</v>
      </c>
      <c r="S380" s="5">
        <v>511000</v>
      </c>
      <c r="T380" s="5" t="s">
        <v>2252</v>
      </c>
      <c r="U380" s="5">
        <v>54080</v>
      </c>
      <c r="V380" s="5"/>
    </row>
    <row r="381" spans="17:22" x14ac:dyDescent="0.35">
      <c r="Q381" s="5" t="s">
        <v>2048</v>
      </c>
      <c r="R381" s="5" t="s">
        <v>2546</v>
      </c>
      <c r="S381" s="5">
        <v>511000</v>
      </c>
      <c r="T381" s="5" t="s">
        <v>2252</v>
      </c>
      <c r="U381" s="5">
        <v>54080</v>
      </c>
      <c r="V381" s="5"/>
    </row>
    <row r="382" spans="17:22" x14ac:dyDescent="0.35">
      <c r="Q382" s="5" t="s">
        <v>2048</v>
      </c>
      <c r="R382" s="5" t="s">
        <v>2547</v>
      </c>
      <c r="S382" s="5">
        <v>511000</v>
      </c>
      <c r="T382" s="5" t="s">
        <v>2252</v>
      </c>
      <c r="U382" s="5">
        <v>54080</v>
      </c>
      <c r="V382" s="5"/>
    </row>
    <row r="383" spans="17:22" x14ac:dyDescent="0.35">
      <c r="Q383" s="5" t="s">
        <v>2048</v>
      </c>
      <c r="R383" s="5" t="s">
        <v>2548</v>
      </c>
      <c r="S383" s="5">
        <v>511000</v>
      </c>
      <c r="T383" s="5" t="s">
        <v>2252</v>
      </c>
      <c r="U383" s="5">
        <v>54080</v>
      </c>
      <c r="V383" s="5"/>
    </row>
    <row r="384" spans="17:22" x14ac:dyDescent="0.35">
      <c r="Q384" s="5" t="s">
        <v>2048</v>
      </c>
      <c r="R384" s="5" t="s">
        <v>2549</v>
      </c>
      <c r="S384" s="5">
        <v>511000</v>
      </c>
      <c r="T384" s="5" t="s">
        <v>2252</v>
      </c>
      <c r="U384" s="5">
        <v>54080</v>
      </c>
      <c r="V384" s="5"/>
    </row>
    <row r="385" spans="17:22" x14ac:dyDescent="0.35">
      <c r="Q385" s="5" t="s">
        <v>2048</v>
      </c>
      <c r="R385" s="5" t="s">
        <v>2550</v>
      </c>
      <c r="S385" s="5">
        <v>511000</v>
      </c>
      <c r="T385" s="5" t="s">
        <v>2252</v>
      </c>
      <c r="U385" s="5">
        <v>54080</v>
      </c>
      <c r="V385" s="5"/>
    </row>
    <row r="386" spans="17:22" x14ac:dyDescent="0.35">
      <c r="Q386" s="5" t="s">
        <v>2043</v>
      </c>
      <c r="R386" s="5" t="s">
        <v>2551</v>
      </c>
      <c r="S386" s="5">
        <v>511000</v>
      </c>
      <c r="T386" s="5" t="s">
        <v>2252</v>
      </c>
      <c r="U386" s="5">
        <v>54080</v>
      </c>
      <c r="V386" s="5"/>
    </row>
    <row r="387" spans="17:22" x14ac:dyDescent="0.35">
      <c r="Q387" s="5">
        <v>962</v>
      </c>
      <c r="R387" s="5" t="s">
        <v>2552</v>
      </c>
      <c r="S387" s="5">
        <v>511000</v>
      </c>
      <c r="T387" s="5" t="s">
        <v>2252</v>
      </c>
      <c r="U387" s="5">
        <v>54080</v>
      </c>
      <c r="V387" s="5"/>
    </row>
    <row r="388" spans="17:22" x14ac:dyDescent="0.35">
      <c r="Q388" s="5" t="s">
        <v>2043</v>
      </c>
      <c r="R388" s="5" t="s">
        <v>2553</v>
      </c>
      <c r="S388" s="5">
        <v>511000</v>
      </c>
      <c r="T388" s="5" t="s">
        <v>2252</v>
      </c>
      <c r="U388" s="5">
        <v>54080</v>
      </c>
      <c r="V388" s="5"/>
    </row>
    <row r="389" spans="17:22" x14ac:dyDescent="0.35">
      <c r="Q389" s="5" t="s">
        <v>2043</v>
      </c>
      <c r="R389" s="5" t="s">
        <v>2554</v>
      </c>
      <c r="S389" s="5">
        <v>511000</v>
      </c>
      <c r="T389" s="5" t="s">
        <v>2252</v>
      </c>
      <c r="U389" s="5">
        <v>54080</v>
      </c>
      <c r="V389" s="5"/>
    </row>
    <row r="390" spans="17:22" x14ac:dyDescent="0.35">
      <c r="Q390" s="5" t="s">
        <v>2043</v>
      </c>
      <c r="R390" s="5" t="s">
        <v>2555</v>
      </c>
      <c r="S390" s="5">
        <v>511000</v>
      </c>
      <c r="T390" s="5" t="s">
        <v>2252</v>
      </c>
      <c r="U390" s="5">
        <v>54080</v>
      </c>
      <c r="V390" s="5"/>
    </row>
    <row r="391" spans="17:22" x14ac:dyDescent="0.35">
      <c r="Q391" s="5" t="s">
        <v>2049</v>
      </c>
      <c r="R391" s="5" t="s">
        <v>2556</v>
      </c>
      <c r="S391" s="5">
        <v>511000</v>
      </c>
      <c r="T391" s="5" t="s">
        <v>2252</v>
      </c>
      <c r="U391" s="5">
        <v>54080</v>
      </c>
      <c r="V391" s="5"/>
    </row>
    <row r="392" spans="17:22" x14ac:dyDescent="0.35">
      <c r="Q392" s="5" t="s">
        <v>2049</v>
      </c>
      <c r="R392" s="5" t="s">
        <v>2557</v>
      </c>
      <c r="S392" s="5">
        <v>511000</v>
      </c>
      <c r="T392" s="5" t="s">
        <v>2252</v>
      </c>
      <c r="U392" s="5">
        <v>54080</v>
      </c>
      <c r="V392" s="5"/>
    </row>
    <row r="393" spans="17:22" x14ac:dyDescent="0.35">
      <c r="Q393" s="5" t="s">
        <v>2049</v>
      </c>
      <c r="R393" s="5" t="s">
        <v>2558</v>
      </c>
      <c r="S393" s="5">
        <v>511000</v>
      </c>
      <c r="T393" s="5" t="s">
        <v>2252</v>
      </c>
      <c r="U393" s="5">
        <v>54080</v>
      </c>
      <c r="V393" s="5"/>
    </row>
    <row r="394" spans="17:22" x14ac:dyDescent="0.35">
      <c r="Q394" s="5" t="s">
        <v>2049</v>
      </c>
      <c r="R394" s="5" t="s">
        <v>2559</v>
      </c>
      <c r="S394" s="5">
        <v>511000</v>
      </c>
      <c r="T394" s="5" t="s">
        <v>2252</v>
      </c>
      <c r="U394" s="5">
        <v>54080</v>
      </c>
      <c r="V394" s="5"/>
    </row>
    <row r="395" spans="17:22" x14ac:dyDescent="0.35">
      <c r="Q395" s="5" t="s">
        <v>2049</v>
      </c>
      <c r="R395" s="5" t="s">
        <v>2560</v>
      </c>
      <c r="S395" s="5">
        <v>511000</v>
      </c>
      <c r="T395" s="5" t="s">
        <v>2252</v>
      </c>
      <c r="U395" s="5">
        <v>54080</v>
      </c>
      <c r="V395" s="5"/>
    </row>
    <row r="396" spans="17:22" x14ac:dyDescent="0.35">
      <c r="Q396" s="5" t="s">
        <v>2049</v>
      </c>
      <c r="R396" s="5" t="s">
        <v>2561</v>
      </c>
      <c r="S396" s="5">
        <v>511000</v>
      </c>
      <c r="T396" s="5" t="s">
        <v>2252</v>
      </c>
      <c r="U396" s="5">
        <v>54080</v>
      </c>
      <c r="V396" s="5"/>
    </row>
    <row r="397" spans="17:22" x14ac:dyDescent="0.35">
      <c r="Q397" s="5" t="s">
        <v>2049</v>
      </c>
      <c r="R397" s="5" t="s">
        <v>2562</v>
      </c>
      <c r="S397" s="5">
        <v>511000</v>
      </c>
      <c r="T397" s="5" t="s">
        <v>2252</v>
      </c>
      <c r="U397" s="5">
        <v>54080</v>
      </c>
      <c r="V397" s="5"/>
    </row>
    <row r="398" spans="17:22" x14ac:dyDescent="0.35">
      <c r="Q398" s="5" t="s">
        <v>2049</v>
      </c>
      <c r="R398" s="5" t="s">
        <v>2563</v>
      </c>
      <c r="S398" s="5">
        <v>511000</v>
      </c>
      <c r="T398" s="5" t="s">
        <v>2252</v>
      </c>
      <c r="U398" s="5">
        <v>54080</v>
      </c>
      <c r="V398" s="5"/>
    </row>
    <row r="399" spans="17:22" x14ac:dyDescent="0.35">
      <c r="Q399" s="5" t="s">
        <v>2049</v>
      </c>
      <c r="R399" s="5" t="s">
        <v>2564</v>
      </c>
      <c r="S399" s="5">
        <v>511000</v>
      </c>
      <c r="T399" s="5" t="s">
        <v>2252</v>
      </c>
      <c r="U399" s="5">
        <v>54080</v>
      </c>
      <c r="V399" s="5"/>
    </row>
    <row r="400" spans="17:22" x14ac:dyDescent="0.35">
      <c r="Q400" s="5" t="s">
        <v>2049</v>
      </c>
      <c r="R400" s="5" t="s">
        <v>2565</v>
      </c>
      <c r="S400" s="5">
        <v>511000</v>
      </c>
      <c r="T400" s="5" t="s">
        <v>2252</v>
      </c>
      <c r="U400" s="5">
        <v>54080</v>
      </c>
      <c r="V400" s="5"/>
    </row>
    <row r="401" spans="17:22" x14ac:dyDescent="0.35">
      <c r="Q401" s="5" t="s">
        <v>2049</v>
      </c>
      <c r="R401" s="5" t="s">
        <v>2566</v>
      </c>
      <c r="S401" s="5">
        <v>511000</v>
      </c>
      <c r="T401" s="5" t="s">
        <v>2252</v>
      </c>
      <c r="U401" s="5">
        <v>54080</v>
      </c>
      <c r="V401" s="5"/>
    </row>
    <row r="402" spans="17:22" x14ac:dyDescent="0.35">
      <c r="Q402" s="5" t="s">
        <v>2049</v>
      </c>
      <c r="R402" s="5" t="s">
        <v>2567</v>
      </c>
      <c r="S402" s="5">
        <v>511000</v>
      </c>
      <c r="T402" s="5" t="s">
        <v>2252</v>
      </c>
      <c r="U402" s="5">
        <v>54080</v>
      </c>
      <c r="V402" s="5"/>
    </row>
    <row r="403" spans="17:22" x14ac:dyDescent="0.35">
      <c r="Q403" s="5" t="s">
        <v>2049</v>
      </c>
      <c r="R403" s="5" t="s">
        <v>2568</v>
      </c>
      <c r="S403" s="5">
        <v>511000</v>
      </c>
      <c r="T403" s="5" t="s">
        <v>2252</v>
      </c>
      <c r="U403" s="5">
        <v>54080</v>
      </c>
      <c r="V403" s="5"/>
    </row>
    <row r="404" spans="17:22" x14ac:dyDescent="0.35">
      <c r="Q404" s="5" t="s">
        <v>2049</v>
      </c>
      <c r="R404" s="5" t="s">
        <v>2569</v>
      </c>
      <c r="S404" s="5">
        <v>511000</v>
      </c>
      <c r="T404" s="5" t="s">
        <v>2252</v>
      </c>
      <c r="U404" s="5">
        <v>54080</v>
      </c>
      <c r="V404" s="5"/>
    </row>
    <row r="405" spans="17:22" x14ac:dyDescent="0.35">
      <c r="Q405" s="5" t="s">
        <v>2049</v>
      </c>
      <c r="R405" s="5" t="s">
        <v>2570</v>
      </c>
      <c r="S405" s="5">
        <v>511000</v>
      </c>
      <c r="T405" s="5" t="s">
        <v>2252</v>
      </c>
      <c r="U405" s="5">
        <v>54080</v>
      </c>
      <c r="V405" s="5"/>
    </row>
    <row r="406" spans="17:22" x14ac:dyDescent="0.35">
      <c r="Q406" s="5" t="s">
        <v>2049</v>
      </c>
      <c r="R406" s="5" t="s">
        <v>2571</v>
      </c>
      <c r="S406" s="5">
        <v>511000</v>
      </c>
      <c r="T406" s="5" t="s">
        <v>2252</v>
      </c>
      <c r="U406" s="5">
        <v>54080</v>
      </c>
      <c r="V406" s="5"/>
    </row>
    <row r="407" spans="17:22" x14ac:dyDescent="0.35">
      <c r="Q407" s="5" t="s">
        <v>2049</v>
      </c>
      <c r="R407" s="5" t="s">
        <v>2572</v>
      </c>
      <c r="S407" s="5">
        <v>511000</v>
      </c>
      <c r="T407" s="5" t="s">
        <v>2252</v>
      </c>
      <c r="U407" s="5">
        <v>54080</v>
      </c>
      <c r="V407" s="5"/>
    </row>
    <row r="408" spans="17:22" x14ac:dyDescent="0.35">
      <c r="Q408" s="5" t="s">
        <v>2049</v>
      </c>
      <c r="R408" s="5" t="s">
        <v>2573</v>
      </c>
      <c r="S408" s="5">
        <v>511000</v>
      </c>
      <c r="T408" s="5" t="s">
        <v>2252</v>
      </c>
      <c r="U408" s="5">
        <v>54080</v>
      </c>
      <c r="V408" s="5"/>
    </row>
    <row r="409" spans="17:22" x14ac:dyDescent="0.35">
      <c r="Q409" s="5" t="s">
        <v>2049</v>
      </c>
      <c r="R409" s="5" t="s">
        <v>2574</v>
      </c>
      <c r="S409" s="5">
        <v>511000</v>
      </c>
      <c r="T409" s="5" t="s">
        <v>2252</v>
      </c>
      <c r="U409" s="5">
        <v>54080</v>
      </c>
      <c r="V409" s="5"/>
    </row>
    <row r="410" spans="17:22" x14ac:dyDescent="0.35">
      <c r="Q410" s="5" t="s">
        <v>2049</v>
      </c>
      <c r="R410" s="5" t="s">
        <v>2575</v>
      </c>
      <c r="S410" s="5">
        <v>511000</v>
      </c>
      <c r="T410" s="5" t="s">
        <v>2252</v>
      </c>
      <c r="U410" s="5">
        <v>54080</v>
      </c>
      <c r="V410" s="5"/>
    </row>
    <row r="411" spans="17:22" x14ac:dyDescent="0.35">
      <c r="Q411" s="5" t="s">
        <v>2049</v>
      </c>
      <c r="R411" s="5" t="s">
        <v>2576</v>
      </c>
      <c r="S411" s="5">
        <v>511000</v>
      </c>
      <c r="T411" s="5" t="s">
        <v>2252</v>
      </c>
      <c r="U411" s="5">
        <v>54080</v>
      </c>
      <c r="V411" s="5"/>
    </row>
    <row r="412" spans="17:22" x14ac:dyDescent="0.35">
      <c r="Q412" s="5" t="s">
        <v>2049</v>
      </c>
      <c r="R412" s="5" t="s">
        <v>2577</v>
      </c>
      <c r="S412" s="5">
        <v>511000</v>
      </c>
      <c r="T412" s="5" t="s">
        <v>2252</v>
      </c>
      <c r="U412" s="5">
        <v>54080</v>
      </c>
      <c r="V412" s="5"/>
    </row>
    <row r="413" spans="17:22" x14ac:dyDescent="0.35">
      <c r="Q413" s="5" t="s">
        <v>2049</v>
      </c>
      <c r="R413" s="5" t="s">
        <v>2578</v>
      </c>
      <c r="S413" s="5">
        <v>511000</v>
      </c>
      <c r="T413" s="5" t="s">
        <v>2252</v>
      </c>
      <c r="U413" s="5">
        <v>54080</v>
      </c>
      <c r="V413" s="5"/>
    </row>
    <row r="414" spans="17:22" x14ac:dyDescent="0.35">
      <c r="Q414" s="5" t="s">
        <v>2049</v>
      </c>
      <c r="R414" s="5" t="s">
        <v>2579</v>
      </c>
      <c r="S414" s="5">
        <v>511000</v>
      </c>
      <c r="T414" s="5" t="s">
        <v>2252</v>
      </c>
      <c r="U414" s="5">
        <v>54080</v>
      </c>
      <c r="V414" s="5"/>
    </row>
    <row r="415" spans="17:22" x14ac:dyDescent="0.35">
      <c r="Q415" s="5" t="s">
        <v>2049</v>
      </c>
      <c r="R415" s="5" t="s">
        <v>2580</v>
      </c>
      <c r="S415" s="5">
        <v>511000</v>
      </c>
      <c r="T415" s="5" t="s">
        <v>2252</v>
      </c>
      <c r="U415" s="5">
        <v>54080</v>
      </c>
      <c r="V415" s="5"/>
    </row>
    <row r="416" spans="17:22" x14ac:dyDescent="0.35">
      <c r="Q416" s="5" t="s">
        <v>2049</v>
      </c>
      <c r="R416" s="5" t="s">
        <v>2581</v>
      </c>
      <c r="S416" s="5">
        <v>511000</v>
      </c>
      <c r="T416" s="5" t="s">
        <v>2252</v>
      </c>
      <c r="U416" s="5">
        <v>54080</v>
      </c>
      <c r="V416" s="5"/>
    </row>
    <row r="417" spans="17:22" x14ac:dyDescent="0.35">
      <c r="Q417" s="5" t="s">
        <v>2049</v>
      </c>
      <c r="R417" s="5" t="s">
        <v>2582</v>
      </c>
      <c r="S417" s="5">
        <v>511000</v>
      </c>
      <c r="T417" s="5" t="s">
        <v>2252</v>
      </c>
      <c r="U417" s="5">
        <v>54080</v>
      </c>
      <c r="V417" s="5"/>
    </row>
    <row r="418" spans="17:22" x14ac:dyDescent="0.35">
      <c r="Q418" s="5" t="s">
        <v>2049</v>
      </c>
      <c r="R418" s="5" t="s">
        <v>2583</v>
      </c>
      <c r="S418" s="5">
        <v>511000</v>
      </c>
      <c r="T418" s="5" t="s">
        <v>2252</v>
      </c>
      <c r="U418" s="5">
        <v>54080</v>
      </c>
      <c r="V418" s="5"/>
    </row>
    <row r="419" spans="17:22" x14ac:dyDescent="0.35">
      <c r="Q419" s="5" t="s">
        <v>2049</v>
      </c>
      <c r="R419" s="5" t="s">
        <v>2584</v>
      </c>
      <c r="S419" s="5">
        <v>511000</v>
      </c>
      <c r="T419" s="5" t="s">
        <v>2252</v>
      </c>
      <c r="U419" s="5">
        <v>54080</v>
      </c>
      <c r="V419" s="5"/>
    </row>
    <row r="420" spans="17:22" x14ac:dyDescent="0.35">
      <c r="Q420" s="5" t="s">
        <v>2049</v>
      </c>
      <c r="R420" s="5" t="s">
        <v>2585</v>
      </c>
      <c r="S420" s="5">
        <v>511000</v>
      </c>
      <c r="T420" s="5" t="s">
        <v>2252</v>
      </c>
      <c r="U420" s="5">
        <v>54080</v>
      </c>
      <c r="V420" s="5"/>
    </row>
    <row r="421" spans="17:22" x14ac:dyDescent="0.35">
      <c r="Q421" s="5" t="s">
        <v>2049</v>
      </c>
      <c r="R421" s="5" t="s">
        <v>2586</v>
      </c>
      <c r="S421" s="5">
        <v>511000</v>
      </c>
      <c r="T421" s="5" t="s">
        <v>2252</v>
      </c>
      <c r="U421" s="5">
        <v>54080</v>
      </c>
      <c r="V421" s="5"/>
    </row>
    <row r="422" spans="17:22" x14ac:dyDescent="0.35">
      <c r="Q422" s="5" t="s">
        <v>2048</v>
      </c>
      <c r="R422" s="5" t="s">
        <v>2587</v>
      </c>
      <c r="S422" s="5">
        <v>511000</v>
      </c>
      <c r="T422" s="5" t="s">
        <v>2252</v>
      </c>
      <c r="U422" s="5">
        <v>54080</v>
      </c>
      <c r="V422" s="5"/>
    </row>
    <row r="423" spans="17:22" x14ac:dyDescent="0.35">
      <c r="Q423" s="5" t="s">
        <v>2050</v>
      </c>
      <c r="R423" s="5" t="s">
        <v>2588</v>
      </c>
      <c r="S423" s="5">
        <v>510000</v>
      </c>
      <c r="T423" s="5" t="s">
        <v>2126</v>
      </c>
      <c r="U423" s="5">
        <v>54040</v>
      </c>
      <c r="V423" s="5"/>
    </row>
    <row r="424" spans="17:22" x14ac:dyDescent="0.35">
      <c r="Q424" s="5" t="s">
        <v>2050</v>
      </c>
      <c r="R424" s="5" t="s">
        <v>2589</v>
      </c>
      <c r="S424" s="5">
        <v>510015</v>
      </c>
      <c r="T424" s="5" t="s">
        <v>2590</v>
      </c>
      <c r="U424" s="5">
        <v>54060</v>
      </c>
      <c r="V424" s="5"/>
    </row>
    <row r="425" spans="17:22" x14ac:dyDescent="0.35">
      <c r="Q425" s="5" t="s">
        <v>2050</v>
      </c>
      <c r="R425" s="5" t="s">
        <v>2591</v>
      </c>
      <c r="S425" s="5">
        <v>510015</v>
      </c>
      <c r="T425" s="5" t="s">
        <v>2590</v>
      </c>
      <c r="U425" s="5">
        <v>54060</v>
      </c>
      <c r="V425" s="5"/>
    </row>
    <row r="426" spans="17:22" x14ac:dyDescent="0.35">
      <c r="Q426" s="5" t="s">
        <v>2050</v>
      </c>
      <c r="R426" s="5" t="s">
        <v>2592</v>
      </c>
      <c r="S426" s="5">
        <v>510015</v>
      </c>
      <c r="T426" s="5" t="s">
        <v>2590</v>
      </c>
      <c r="U426" s="5">
        <v>54060</v>
      </c>
      <c r="V426" s="5"/>
    </row>
    <row r="427" spans="17:22" x14ac:dyDescent="0.35">
      <c r="Q427" s="5" t="s">
        <v>2050</v>
      </c>
      <c r="R427" s="5" t="s">
        <v>2593</v>
      </c>
      <c r="S427" s="5">
        <v>510015</v>
      </c>
      <c r="T427" s="5" t="s">
        <v>2590</v>
      </c>
      <c r="U427" s="5">
        <v>54060</v>
      </c>
      <c r="V427" s="5"/>
    </row>
    <row r="428" spans="17:22" x14ac:dyDescent="0.35">
      <c r="Q428" s="5" t="s">
        <v>2050</v>
      </c>
      <c r="R428" s="5" t="s">
        <v>2594</v>
      </c>
      <c r="S428" s="5">
        <v>510015</v>
      </c>
      <c r="T428" s="5" t="s">
        <v>2590</v>
      </c>
      <c r="U428" s="5">
        <v>54060</v>
      </c>
      <c r="V428" s="5"/>
    </row>
    <row r="429" spans="17:22" x14ac:dyDescent="0.35">
      <c r="Q429" s="5" t="s">
        <v>2050</v>
      </c>
      <c r="R429" s="5" t="s">
        <v>2595</v>
      </c>
      <c r="S429" s="5">
        <v>510015</v>
      </c>
      <c r="T429" s="5" t="s">
        <v>2590</v>
      </c>
      <c r="U429" s="5">
        <v>54060</v>
      </c>
      <c r="V429" s="5"/>
    </row>
    <row r="430" spans="17:22" x14ac:dyDescent="0.35">
      <c r="Q430" s="5" t="s">
        <v>2050</v>
      </c>
      <c r="R430" s="5" t="s">
        <v>2596</v>
      </c>
      <c r="S430" s="5">
        <v>510015</v>
      </c>
      <c r="T430" s="5" t="s">
        <v>2590</v>
      </c>
      <c r="U430" s="5">
        <v>54060</v>
      </c>
      <c r="V430" s="5"/>
    </row>
    <row r="431" spans="17:22" x14ac:dyDescent="0.35">
      <c r="Q431" s="5" t="s">
        <v>2050</v>
      </c>
      <c r="R431" s="5" t="s">
        <v>2597</v>
      </c>
      <c r="S431" s="5">
        <v>510015</v>
      </c>
      <c r="T431" s="5" t="s">
        <v>2590</v>
      </c>
      <c r="U431" s="5">
        <v>54060</v>
      </c>
      <c r="V431" s="5"/>
    </row>
    <row r="432" spans="17:22" x14ac:dyDescent="0.35">
      <c r="Q432" s="5" t="s">
        <v>2050</v>
      </c>
      <c r="R432" s="5" t="s">
        <v>2598</v>
      </c>
      <c r="S432" s="5">
        <v>510015</v>
      </c>
      <c r="T432" s="5" t="s">
        <v>2590</v>
      </c>
      <c r="U432" s="5">
        <v>54060</v>
      </c>
      <c r="V432" s="5"/>
    </row>
    <row r="433" spans="17:22" x14ac:dyDescent="0.35">
      <c r="Q433" s="5" t="s">
        <v>2050</v>
      </c>
      <c r="R433" s="5" t="s">
        <v>2599</v>
      </c>
      <c r="S433" s="5">
        <v>510015</v>
      </c>
      <c r="T433" s="5" t="s">
        <v>2590</v>
      </c>
      <c r="U433" s="5">
        <v>54060</v>
      </c>
      <c r="V433" s="5"/>
    </row>
    <row r="434" spans="17:22" x14ac:dyDescent="0.35">
      <c r="Q434" s="5" t="s">
        <v>2050</v>
      </c>
      <c r="R434" s="5" t="s">
        <v>2600</v>
      </c>
      <c r="S434" s="5">
        <v>510015</v>
      </c>
      <c r="T434" s="5" t="s">
        <v>2590</v>
      </c>
      <c r="U434" s="5">
        <v>54060</v>
      </c>
      <c r="V434" s="5"/>
    </row>
    <row r="435" spans="17:22" x14ac:dyDescent="0.35">
      <c r="Q435" s="5" t="s">
        <v>2050</v>
      </c>
      <c r="R435" s="5" t="s">
        <v>2601</v>
      </c>
      <c r="S435" s="5">
        <v>510015</v>
      </c>
      <c r="T435" s="5" t="s">
        <v>2590</v>
      </c>
      <c r="U435" s="5">
        <v>54060</v>
      </c>
      <c r="V435" s="5"/>
    </row>
    <row r="436" spans="17:22" x14ac:dyDescent="0.35">
      <c r="Q436" s="5" t="s">
        <v>2050</v>
      </c>
      <c r="R436" s="5" t="s">
        <v>2602</v>
      </c>
      <c r="S436" s="5">
        <v>510015</v>
      </c>
      <c r="T436" s="5" t="s">
        <v>2590</v>
      </c>
      <c r="U436" s="5">
        <v>54060</v>
      </c>
      <c r="V436" s="5"/>
    </row>
    <row r="437" spans="17:22" x14ac:dyDescent="0.35">
      <c r="Q437" s="5" t="s">
        <v>2051</v>
      </c>
      <c r="R437" s="5" t="s">
        <v>2603</v>
      </c>
      <c r="S437" s="5">
        <v>510015</v>
      </c>
      <c r="T437" s="5" t="s">
        <v>2590</v>
      </c>
      <c r="U437" s="5">
        <v>54060</v>
      </c>
      <c r="V437" s="5"/>
    </row>
    <row r="438" spans="17:22" x14ac:dyDescent="0.35">
      <c r="Q438" s="5" t="s">
        <v>2051</v>
      </c>
      <c r="R438" s="5" t="s">
        <v>2604</v>
      </c>
      <c r="S438" s="5">
        <v>510015</v>
      </c>
      <c r="T438" s="5" t="s">
        <v>2590</v>
      </c>
      <c r="U438" s="5">
        <v>54060</v>
      </c>
      <c r="V438" s="5"/>
    </row>
    <row r="439" spans="17:22" x14ac:dyDescent="0.35">
      <c r="Q439" s="5" t="s">
        <v>2052</v>
      </c>
      <c r="R439" s="5" t="s">
        <v>2605</v>
      </c>
      <c r="S439" s="5">
        <v>510015</v>
      </c>
      <c r="T439" s="5" t="s">
        <v>2590</v>
      </c>
      <c r="U439" s="5">
        <v>54060</v>
      </c>
      <c r="V439" s="5"/>
    </row>
    <row r="440" spans="17:22" x14ac:dyDescent="0.35">
      <c r="Q440" s="5" t="s">
        <v>2052</v>
      </c>
      <c r="R440" s="5" t="s">
        <v>2606</v>
      </c>
      <c r="S440" s="5">
        <v>510015</v>
      </c>
      <c r="T440" s="5" t="s">
        <v>2590</v>
      </c>
      <c r="U440" s="5">
        <v>54060</v>
      </c>
      <c r="V440" s="5"/>
    </row>
    <row r="441" spans="17:22" x14ac:dyDescent="0.35">
      <c r="Q441" s="5" t="s">
        <v>2052</v>
      </c>
      <c r="R441" s="5" t="s">
        <v>2607</v>
      </c>
      <c r="S441" s="5">
        <v>510015</v>
      </c>
      <c r="T441" s="5" t="s">
        <v>2590</v>
      </c>
      <c r="U441" s="5">
        <v>54060</v>
      </c>
      <c r="V441" s="5"/>
    </row>
    <row r="442" spans="17:22" x14ac:dyDescent="0.35">
      <c r="Q442" s="5" t="s">
        <v>2052</v>
      </c>
      <c r="R442" s="5" t="s">
        <v>2608</v>
      </c>
      <c r="S442" s="5">
        <v>510015</v>
      </c>
      <c r="T442" s="5" t="s">
        <v>2590</v>
      </c>
      <c r="U442" s="5">
        <v>54060</v>
      </c>
      <c r="V442" s="5"/>
    </row>
    <row r="443" spans="17:22" x14ac:dyDescent="0.35">
      <c r="Q443" s="5" t="s">
        <v>2053</v>
      </c>
      <c r="R443" s="5" t="s">
        <v>2609</v>
      </c>
      <c r="S443" s="5">
        <v>510015</v>
      </c>
      <c r="T443" s="5" t="s">
        <v>2590</v>
      </c>
      <c r="U443" s="5">
        <v>54060</v>
      </c>
      <c r="V443" s="5"/>
    </row>
    <row r="444" spans="17:22" x14ac:dyDescent="0.35">
      <c r="Q444" s="5" t="s">
        <v>2053</v>
      </c>
      <c r="R444" s="5" t="s">
        <v>2610</v>
      </c>
      <c r="S444" s="5">
        <v>510015</v>
      </c>
      <c r="T444" s="5" t="s">
        <v>2590</v>
      </c>
      <c r="U444" s="5">
        <v>54060</v>
      </c>
      <c r="V444" s="5"/>
    </row>
    <row r="445" spans="17:22" x14ac:dyDescent="0.35">
      <c r="Q445" s="5" t="s">
        <v>2053</v>
      </c>
      <c r="R445" s="5" t="s">
        <v>2611</v>
      </c>
      <c r="S445" s="5">
        <v>510015</v>
      </c>
      <c r="T445" s="5" t="s">
        <v>2590</v>
      </c>
      <c r="U445" s="5">
        <v>54060</v>
      </c>
      <c r="V445" s="5"/>
    </row>
    <row r="446" spans="17:22" x14ac:dyDescent="0.35">
      <c r="Q446" s="5" t="s">
        <v>2053</v>
      </c>
      <c r="R446" s="5" t="s">
        <v>2612</v>
      </c>
      <c r="S446" s="5">
        <v>510015</v>
      </c>
      <c r="T446" s="5" t="s">
        <v>2590</v>
      </c>
      <c r="U446" s="5">
        <v>54060</v>
      </c>
      <c r="V446" s="5"/>
    </row>
    <row r="447" spans="17:22" x14ac:dyDescent="0.35">
      <c r="Q447" s="5" t="s">
        <v>2053</v>
      </c>
      <c r="R447" s="5" t="s">
        <v>2613</v>
      </c>
      <c r="S447" s="5">
        <v>510015</v>
      </c>
      <c r="T447" s="5" t="s">
        <v>2590</v>
      </c>
      <c r="U447" s="5">
        <v>54060</v>
      </c>
      <c r="V447" s="5"/>
    </row>
    <row r="448" spans="17:22" x14ac:dyDescent="0.35">
      <c r="Q448" s="5" t="s">
        <v>2053</v>
      </c>
      <c r="R448" s="5" t="s">
        <v>2614</v>
      </c>
      <c r="S448" s="5">
        <v>510015</v>
      </c>
      <c r="T448" s="5" t="s">
        <v>2590</v>
      </c>
      <c r="U448" s="5">
        <v>54060</v>
      </c>
      <c r="V448" s="5"/>
    </row>
    <row r="449" spans="17:22" x14ac:dyDescent="0.35">
      <c r="Q449" s="5" t="s">
        <v>2053</v>
      </c>
      <c r="R449" s="5" t="s">
        <v>2615</v>
      </c>
      <c r="S449" s="5">
        <v>510015</v>
      </c>
      <c r="T449" s="5" t="s">
        <v>2590</v>
      </c>
      <c r="U449" s="5">
        <v>54060</v>
      </c>
      <c r="V449" s="5"/>
    </row>
    <row r="450" spans="17:22" x14ac:dyDescent="0.35">
      <c r="Q450" s="5" t="s">
        <v>2053</v>
      </c>
      <c r="R450" s="5" t="s">
        <v>247</v>
      </c>
      <c r="S450" s="5">
        <v>510015</v>
      </c>
      <c r="T450" s="5" t="s">
        <v>2590</v>
      </c>
      <c r="U450" s="5">
        <v>54060</v>
      </c>
      <c r="V450" s="5"/>
    </row>
    <row r="451" spans="17:22" x14ac:dyDescent="0.35">
      <c r="Q451" s="5" t="s">
        <v>2053</v>
      </c>
      <c r="R451" s="5" t="s">
        <v>2616</v>
      </c>
      <c r="S451" s="5">
        <v>510015</v>
      </c>
      <c r="T451" s="5" t="s">
        <v>2590</v>
      </c>
      <c r="U451" s="5">
        <v>54060</v>
      </c>
      <c r="V451" s="5"/>
    </row>
    <row r="452" spans="17:22" x14ac:dyDescent="0.35">
      <c r="Q452" s="5" t="s">
        <v>2053</v>
      </c>
      <c r="R452" s="5" t="s">
        <v>2617</v>
      </c>
      <c r="S452" s="5">
        <v>510015</v>
      </c>
      <c r="T452" s="5" t="s">
        <v>2590</v>
      </c>
      <c r="U452" s="5">
        <v>54060</v>
      </c>
      <c r="V452" s="5"/>
    </row>
    <row r="453" spans="17:22" x14ac:dyDescent="0.35">
      <c r="Q453" s="5" t="s">
        <v>2053</v>
      </c>
      <c r="R453" s="5" t="s">
        <v>2618</v>
      </c>
      <c r="S453" s="5">
        <v>510015</v>
      </c>
      <c r="T453" s="5" t="s">
        <v>2590</v>
      </c>
      <c r="U453" s="5">
        <v>54060</v>
      </c>
      <c r="V453" s="5"/>
    </row>
    <row r="454" spans="17:22" x14ac:dyDescent="0.35">
      <c r="Q454" s="5" t="s">
        <v>2053</v>
      </c>
      <c r="R454" s="5" t="s">
        <v>2619</v>
      </c>
      <c r="S454" s="5">
        <v>510015</v>
      </c>
      <c r="T454" s="5" t="s">
        <v>2590</v>
      </c>
      <c r="U454" s="5">
        <v>54060</v>
      </c>
      <c r="V454" s="5"/>
    </row>
    <row r="455" spans="17:22" x14ac:dyDescent="0.35">
      <c r="Q455" s="5" t="s">
        <v>2053</v>
      </c>
      <c r="R455" s="5" t="s">
        <v>2620</v>
      </c>
      <c r="S455" s="5">
        <v>510015</v>
      </c>
      <c r="T455" s="5" t="s">
        <v>2590</v>
      </c>
      <c r="U455" s="5">
        <v>54060</v>
      </c>
      <c r="V455" s="5"/>
    </row>
    <row r="456" spans="17:22" x14ac:dyDescent="0.35">
      <c r="Q456" s="5" t="s">
        <v>2053</v>
      </c>
      <c r="R456" s="5" t="s">
        <v>2621</v>
      </c>
      <c r="S456" s="5">
        <v>510015</v>
      </c>
      <c r="T456" s="5" t="s">
        <v>2590</v>
      </c>
      <c r="U456" s="5">
        <v>54060</v>
      </c>
      <c r="V456" s="5"/>
    </row>
    <row r="457" spans="17:22" x14ac:dyDescent="0.35">
      <c r="Q457" s="5" t="s">
        <v>2053</v>
      </c>
      <c r="R457" s="5" t="s">
        <v>2622</v>
      </c>
      <c r="S457" s="5">
        <v>510015</v>
      </c>
      <c r="T457" s="5" t="s">
        <v>2590</v>
      </c>
      <c r="U457" s="5">
        <v>54060</v>
      </c>
      <c r="V457" s="5"/>
    </row>
    <row r="458" spans="17:22" x14ac:dyDescent="0.35">
      <c r="Q458" s="5" t="s">
        <v>2053</v>
      </c>
      <c r="R458" s="5" t="s">
        <v>2623</v>
      </c>
      <c r="S458" s="5">
        <v>510015</v>
      </c>
      <c r="T458" s="5" t="s">
        <v>2590</v>
      </c>
      <c r="U458" s="5">
        <v>54060</v>
      </c>
      <c r="V458" s="5"/>
    </row>
    <row r="459" spans="17:22" x14ac:dyDescent="0.35">
      <c r="Q459" s="5" t="s">
        <v>2053</v>
      </c>
      <c r="R459" s="5" t="s">
        <v>2624</v>
      </c>
      <c r="S459" s="5">
        <v>510015</v>
      </c>
      <c r="T459" s="5" t="s">
        <v>2590</v>
      </c>
      <c r="U459" s="5">
        <v>54060</v>
      </c>
      <c r="V459" s="5"/>
    </row>
    <row r="460" spans="17:22" x14ac:dyDescent="0.35">
      <c r="Q460" s="5" t="s">
        <v>2053</v>
      </c>
      <c r="R460" s="5" t="s">
        <v>2625</v>
      </c>
      <c r="S460" s="5">
        <v>510015</v>
      </c>
      <c r="T460" s="5" t="s">
        <v>2590</v>
      </c>
      <c r="U460" s="5">
        <v>54060</v>
      </c>
      <c r="V460" s="5"/>
    </row>
    <row r="461" spans="17:22" x14ac:dyDescent="0.35">
      <c r="Q461" s="5" t="s">
        <v>2053</v>
      </c>
      <c r="R461" s="5" t="s">
        <v>2626</v>
      </c>
      <c r="S461" s="5">
        <v>510015</v>
      </c>
      <c r="T461" s="5" t="s">
        <v>2590</v>
      </c>
      <c r="U461" s="5">
        <v>54060</v>
      </c>
      <c r="V461" s="5"/>
    </row>
    <row r="462" spans="17:22" x14ac:dyDescent="0.35">
      <c r="Q462" s="5" t="s">
        <v>2053</v>
      </c>
      <c r="R462" s="5" t="s">
        <v>2627</v>
      </c>
      <c r="S462" s="5">
        <v>510015</v>
      </c>
      <c r="T462" s="5" t="s">
        <v>2590</v>
      </c>
      <c r="U462" s="5">
        <v>54060</v>
      </c>
      <c r="V462" s="5"/>
    </row>
    <row r="463" spans="17:22" x14ac:dyDescent="0.35">
      <c r="Q463" s="5" t="s">
        <v>2043</v>
      </c>
      <c r="R463" s="5" t="s">
        <v>2628</v>
      </c>
      <c r="S463" s="5">
        <v>510015</v>
      </c>
      <c r="T463" s="5" t="s">
        <v>2590</v>
      </c>
      <c r="U463" s="5">
        <v>54060</v>
      </c>
      <c r="V463" s="5"/>
    </row>
    <row r="464" spans="17:22" x14ac:dyDescent="0.35">
      <c r="Q464" s="5" t="s">
        <v>2043</v>
      </c>
      <c r="R464" s="5" t="s">
        <v>2629</v>
      </c>
      <c r="S464" s="5">
        <v>510015</v>
      </c>
      <c r="T464" s="5" t="s">
        <v>2590</v>
      </c>
      <c r="U464" s="5">
        <v>54060</v>
      </c>
      <c r="V464" s="5"/>
    </row>
    <row r="465" spans="17:22" x14ac:dyDescent="0.35">
      <c r="Q465" s="5" t="s">
        <v>2043</v>
      </c>
      <c r="R465" s="5" t="s">
        <v>2630</v>
      </c>
      <c r="S465" s="5">
        <v>510015</v>
      </c>
      <c r="T465" s="5" t="s">
        <v>2590</v>
      </c>
      <c r="U465" s="5">
        <v>54060</v>
      </c>
      <c r="V465" s="5"/>
    </row>
    <row r="466" spans="17:22" x14ac:dyDescent="0.35">
      <c r="Q466" s="5" t="s">
        <v>2043</v>
      </c>
      <c r="R466" s="5" t="s">
        <v>2631</v>
      </c>
      <c r="S466" s="5">
        <v>510015</v>
      </c>
      <c r="T466" s="5" t="s">
        <v>2590</v>
      </c>
      <c r="U466" s="5">
        <v>54060</v>
      </c>
      <c r="V466" s="5"/>
    </row>
    <row r="467" spans="17:22" x14ac:dyDescent="0.35">
      <c r="Q467" s="5" t="s">
        <v>2043</v>
      </c>
      <c r="R467" s="5" t="s">
        <v>2632</v>
      </c>
      <c r="S467" s="5">
        <v>510015</v>
      </c>
      <c r="T467" s="5" t="s">
        <v>2590</v>
      </c>
      <c r="U467" s="5">
        <v>54060</v>
      </c>
      <c r="V467" s="5"/>
    </row>
    <row r="468" spans="17:22" x14ac:dyDescent="0.35">
      <c r="Q468" s="5" t="s">
        <v>2043</v>
      </c>
      <c r="R468" s="5" t="s">
        <v>2633</v>
      </c>
      <c r="S468" s="5">
        <v>510015</v>
      </c>
      <c r="T468" s="5" t="s">
        <v>2590</v>
      </c>
      <c r="U468" s="5">
        <v>54060</v>
      </c>
      <c r="V468" s="5"/>
    </row>
    <row r="469" spans="17:22" x14ac:dyDescent="0.35">
      <c r="Q469" s="5" t="s">
        <v>2043</v>
      </c>
      <c r="R469" s="5" t="s">
        <v>2634</v>
      </c>
      <c r="S469" s="5">
        <v>510015</v>
      </c>
      <c r="T469" s="5" t="s">
        <v>2590</v>
      </c>
      <c r="U469" s="5">
        <v>54060</v>
      </c>
      <c r="V469" s="5"/>
    </row>
    <row r="470" spans="17:22" x14ac:dyDescent="0.35">
      <c r="Q470" s="5" t="s">
        <v>2043</v>
      </c>
      <c r="R470" s="5" t="s">
        <v>2635</v>
      </c>
      <c r="S470" s="5">
        <v>510015</v>
      </c>
      <c r="T470" s="5" t="s">
        <v>2590</v>
      </c>
      <c r="U470" s="5">
        <v>54060</v>
      </c>
      <c r="V470" s="5"/>
    </row>
    <row r="471" spans="17:22" x14ac:dyDescent="0.35">
      <c r="Q471" s="5" t="s">
        <v>2043</v>
      </c>
      <c r="R471" s="5" t="s">
        <v>2636</v>
      </c>
      <c r="S471" s="5">
        <v>510015</v>
      </c>
      <c r="T471" s="5" t="s">
        <v>2590</v>
      </c>
      <c r="U471" s="5">
        <v>54060</v>
      </c>
      <c r="V471" s="5"/>
    </row>
    <row r="472" spans="17:22" x14ac:dyDescent="0.35">
      <c r="Q472" s="5" t="s">
        <v>2043</v>
      </c>
      <c r="R472" s="5" t="s">
        <v>2637</v>
      </c>
      <c r="S472" s="5">
        <v>510015</v>
      </c>
      <c r="T472" s="5" t="s">
        <v>2590</v>
      </c>
      <c r="U472" s="5">
        <v>54060</v>
      </c>
      <c r="V472" s="5"/>
    </row>
    <row r="473" spans="17:22" x14ac:dyDescent="0.35">
      <c r="Q473" s="5" t="s">
        <v>2043</v>
      </c>
      <c r="R473" s="5" t="s">
        <v>2638</v>
      </c>
      <c r="S473" s="5">
        <v>510015</v>
      </c>
      <c r="T473" s="5" t="s">
        <v>2590</v>
      </c>
      <c r="U473" s="5">
        <v>54060</v>
      </c>
      <c r="V473" s="5"/>
    </row>
    <row r="474" spans="17:22" x14ac:dyDescent="0.35">
      <c r="Q474" s="5" t="s">
        <v>2043</v>
      </c>
      <c r="R474" s="5" t="s">
        <v>2639</v>
      </c>
      <c r="S474" s="5">
        <v>510015</v>
      </c>
      <c r="T474" s="5" t="s">
        <v>2590</v>
      </c>
      <c r="U474" s="5">
        <v>54060</v>
      </c>
      <c r="V474" s="5"/>
    </row>
    <row r="475" spans="17:22" x14ac:dyDescent="0.35">
      <c r="Q475" s="5" t="s">
        <v>2043</v>
      </c>
      <c r="R475" s="5" t="s">
        <v>2640</v>
      </c>
      <c r="S475" s="5">
        <v>510015</v>
      </c>
      <c r="T475" s="5" t="s">
        <v>2590</v>
      </c>
      <c r="U475" s="5">
        <v>54060</v>
      </c>
      <c r="V475" s="5"/>
    </row>
    <row r="476" spans="17:22" x14ac:dyDescent="0.35">
      <c r="Q476" s="5" t="s">
        <v>2054</v>
      </c>
      <c r="R476" s="5" t="s">
        <v>2641</v>
      </c>
      <c r="S476" s="5">
        <v>511000</v>
      </c>
      <c r="T476" s="5" t="s">
        <v>2252</v>
      </c>
      <c r="U476" s="5">
        <v>54080</v>
      </c>
      <c r="V476" s="5"/>
    </row>
    <row r="477" spans="17:22" x14ac:dyDescent="0.35">
      <c r="Q477" s="5" t="s">
        <v>2054</v>
      </c>
      <c r="R477" s="5" t="s">
        <v>2642</v>
      </c>
      <c r="S477" s="5">
        <v>511000</v>
      </c>
      <c r="T477" s="5" t="s">
        <v>2252</v>
      </c>
      <c r="U477" s="5">
        <v>54080</v>
      </c>
      <c r="V477" s="5"/>
    </row>
    <row r="478" spans="17:22" x14ac:dyDescent="0.35">
      <c r="Q478" s="5" t="s">
        <v>2054</v>
      </c>
      <c r="R478" s="5" t="s">
        <v>2643</v>
      </c>
      <c r="S478" s="5">
        <v>511000</v>
      </c>
      <c r="T478" s="5" t="s">
        <v>2252</v>
      </c>
      <c r="U478" s="5">
        <v>54080</v>
      </c>
      <c r="V478" s="5"/>
    </row>
    <row r="479" spans="17:22" x14ac:dyDescent="0.35">
      <c r="Q479" s="5" t="s">
        <v>2054</v>
      </c>
      <c r="R479" s="5" t="s">
        <v>2644</v>
      </c>
      <c r="S479" s="5">
        <v>511000</v>
      </c>
      <c r="T479" s="5" t="s">
        <v>2252</v>
      </c>
      <c r="U479" s="5">
        <v>54080</v>
      </c>
      <c r="V479" s="5"/>
    </row>
    <row r="480" spans="17:22" x14ac:dyDescent="0.35">
      <c r="Q480" s="5" t="s">
        <v>2054</v>
      </c>
      <c r="R480" s="5" t="s">
        <v>2645</v>
      </c>
      <c r="S480" s="5">
        <v>511000</v>
      </c>
      <c r="T480" s="5" t="s">
        <v>2252</v>
      </c>
      <c r="U480" s="5">
        <v>54080</v>
      </c>
      <c r="V480" s="5"/>
    </row>
    <row r="481" spans="17:22" x14ac:dyDescent="0.35">
      <c r="Q481" s="5" t="s">
        <v>2054</v>
      </c>
      <c r="R481" s="5" t="s">
        <v>2646</v>
      </c>
      <c r="S481" s="5">
        <v>511000</v>
      </c>
      <c r="T481" s="5" t="s">
        <v>2252</v>
      </c>
      <c r="U481" s="5">
        <v>54080</v>
      </c>
      <c r="V481" s="5"/>
    </row>
    <row r="482" spans="17:22" x14ac:dyDescent="0.35">
      <c r="Q482" s="5" t="s">
        <v>2054</v>
      </c>
      <c r="R482" s="5" t="s">
        <v>2647</v>
      </c>
      <c r="S482" s="5">
        <v>511000</v>
      </c>
      <c r="T482" s="5" t="s">
        <v>2252</v>
      </c>
      <c r="U482" s="5">
        <v>54080</v>
      </c>
      <c r="V482" s="5"/>
    </row>
    <row r="483" spans="17:22" x14ac:dyDescent="0.35">
      <c r="Q483" s="5" t="s">
        <v>2054</v>
      </c>
      <c r="R483" s="5" t="s">
        <v>2648</v>
      </c>
      <c r="S483" s="5">
        <v>511000</v>
      </c>
      <c r="T483" s="5" t="s">
        <v>2252</v>
      </c>
      <c r="U483" s="5">
        <v>54080</v>
      </c>
      <c r="V483" s="5"/>
    </row>
    <row r="484" spans="17:22" x14ac:dyDescent="0.35">
      <c r="Q484" s="5" t="s">
        <v>2054</v>
      </c>
      <c r="R484" s="5" t="s">
        <v>2649</v>
      </c>
      <c r="S484" s="5">
        <v>511000</v>
      </c>
      <c r="T484" s="5" t="s">
        <v>2252</v>
      </c>
      <c r="U484" s="5">
        <v>54080</v>
      </c>
      <c r="V484" s="5"/>
    </row>
    <row r="485" spans="17:22" x14ac:dyDescent="0.35">
      <c r="Q485" s="5" t="s">
        <v>2054</v>
      </c>
      <c r="R485" s="5" t="s">
        <v>2650</v>
      </c>
      <c r="S485" s="5">
        <v>511000</v>
      </c>
      <c r="T485" s="5" t="s">
        <v>2252</v>
      </c>
      <c r="U485" s="5">
        <v>54080</v>
      </c>
      <c r="V485" s="5"/>
    </row>
    <row r="486" spans="17:22" x14ac:dyDescent="0.35">
      <c r="Q486" s="5" t="s">
        <v>2054</v>
      </c>
      <c r="R486" s="5" t="s">
        <v>2651</v>
      </c>
      <c r="S486" s="5">
        <v>511000</v>
      </c>
      <c r="T486" s="5" t="s">
        <v>2252</v>
      </c>
      <c r="U486" s="5">
        <v>54080</v>
      </c>
      <c r="V486" s="5"/>
    </row>
    <row r="487" spans="17:22" x14ac:dyDescent="0.35">
      <c r="Q487" s="5" t="s">
        <v>2054</v>
      </c>
      <c r="R487" s="5" t="s">
        <v>2652</v>
      </c>
      <c r="S487" s="5">
        <v>511000</v>
      </c>
      <c r="T487" s="5" t="s">
        <v>2252</v>
      </c>
      <c r="U487" s="5">
        <v>54080</v>
      </c>
      <c r="V487" s="5"/>
    </row>
    <row r="488" spans="17:22" x14ac:dyDescent="0.35">
      <c r="Q488" s="5" t="s">
        <v>2054</v>
      </c>
      <c r="R488" s="5" t="s">
        <v>2653</v>
      </c>
      <c r="S488" s="5">
        <v>511000</v>
      </c>
      <c r="T488" s="5" t="s">
        <v>2252</v>
      </c>
      <c r="U488" s="5">
        <v>54080</v>
      </c>
      <c r="V488" s="5"/>
    </row>
    <row r="489" spans="17:22" x14ac:dyDescent="0.35">
      <c r="Q489" s="5" t="s">
        <v>2054</v>
      </c>
      <c r="R489" s="5" t="s">
        <v>2654</v>
      </c>
      <c r="S489" s="5">
        <v>511000</v>
      </c>
      <c r="T489" s="5" t="s">
        <v>2252</v>
      </c>
      <c r="U489" s="5">
        <v>54080</v>
      </c>
      <c r="V489" s="5"/>
    </row>
    <row r="490" spans="17:22" x14ac:dyDescent="0.35">
      <c r="Q490" s="5" t="s">
        <v>2054</v>
      </c>
      <c r="R490" s="5" t="s">
        <v>2655</v>
      </c>
      <c r="S490" s="5">
        <v>511000</v>
      </c>
      <c r="T490" s="5" t="s">
        <v>2252</v>
      </c>
      <c r="U490" s="5">
        <v>54080</v>
      </c>
      <c r="V490" s="5"/>
    </row>
    <row r="491" spans="17:22" x14ac:dyDescent="0.35">
      <c r="Q491" s="5" t="s">
        <v>2054</v>
      </c>
      <c r="R491" s="5" t="s">
        <v>2656</v>
      </c>
      <c r="S491" s="5">
        <v>511000</v>
      </c>
      <c r="T491" s="5" t="s">
        <v>2252</v>
      </c>
      <c r="U491" s="5">
        <v>54080</v>
      </c>
      <c r="V491" s="5"/>
    </row>
    <row r="492" spans="17:22" x14ac:dyDescent="0.35">
      <c r="Q492" s="5" t="s">
        <v>2054</v>
      </c>
      <c r="R492" s="5" t="s">
        <v>2657</v>
      </c>
      <c r="S492" s="5">
        <v>511000</v>
      </c>
      <c r="T492" s="5" t="s">
        <v>2252</v>
      </c>
      <c r="U492" s="5">
        <v>54080</v>
      </c>
      <c r="V492" s="5"/>
    </row>
    <row r="493" spans="17:22" x14ac:dyDescent="0.35">
      <c r="Q493" s="5" t="s">
        <v>2054</v>
      </c>
      <c r="R493" s="5" t="s">
        <v>2658</v>
      </c>
      <c r="S493" s="5">
        <v>511000</v>
      </c>
      <c r="T493" s="5" t="s">
        <v>2252</v>
      </c>
      <c r="U493" s="5">
        <v>54080</v>
      </c>
      <c r="V493" s="5"/>
    </row>
    <row r="494" spans="17:22" x14ac:dyDescent="0.35">
      <c r="Q494" s="5" t="s">
        <v>2054</v>
      </c>
      <c r="R494" s="5" t="s">
        <v>2659</v>
      </c>
      <c r="S494" s="5">
        <v>511000</v>
      </c>
      <c r="T494" s="5" t="s">
        <v>2252</v>
      </c>
      <c r="U494" s="5">
        <v>54080</v>
      </c>
      <c r="V494" s="5"/>
    </row>
    <row r="495" spans="17:22" x14ac:dyDescent="0.35">
      <c r="Q495" s="5" t="s">
        <v>2054</v>
      </c>
      <c r="R495" s="5" t="s">
        <v>2660</v>
      </c>
      <c r="S495" s="5">
        <v>511000</v>
      </c>
      <c r="T495" s="5" t="s">
        <v>2252</v>
      </c>
      <c r="U495" s="5">
        <v>54080</v>
      </c>
      <c r="V495" s="5"/>
    </row>
    <row r="496" spans="17:22" x14ac:dyDescent="0.35">
      <c r="Q496" s="5" t="s">
        <v>2054</v>
      </c>
      <c r="R496" s="5" t="s">
        <v>2661</v>
      </c>
      <c r="S496" s="5">
        <v>511000</v>
      </c>
      <c r="T496" s="5" t="s">
        <v>2252</v>
      </c>
      <c r="U496" s="5">
        <v>54080</v>
      </c>
      <c r="V496" s="5"/>
    </row>
    <row r="497" spans="17:22" x14ac:dyDescent="0.35">
      <c r="Q497" s="5" t="s">
        <v>2054</v>
      </c>
      <c r="R497" s="5" t="s">
        <v>2662</v>
      </c>
      <c r="S497" s="5">
        <v>511000</v>
      </c>
      <c r="T497" s="5" t="s">
        <v>2252</v>
      </c>
      <c r="U497" s="5">
        <v>54080</v>
      </c>
      <c r="V497" s="5"/>
    </row>
    <row r="498" spans="17:22" x14ac:dyDescent="0.35">
      <c r="Q498" s="5" t="s">
        <v>2054</v>
      </c>
      <c r="R498" s="5" t="s">
        <v>2663</v>
      </c>
      <c r="S498" s="5">
        <v>511000</v>
      </c>
      <c r="T498" s="5" t="s">
        <v>2252</v>
      </c>
      <c r="U498" s="5">
        <v>54080</v>
      </c>
      <c r="V498" s="5"/>
    </row>
    <row r="499" spans="17:22" x14ac:dyDescent="0.35">
      <c r="Q499" s="5" t="s">
        <v>2054</v>
      </c>
      <c r="R499" s="5" t="s">
        <v>2664</v>
      </c>
      <c r="S499" s="5">
        <v>511000</v>
      </c>
      <c r="T499" s="5" t="s">
        <v>2252</v>
      </c>
      <c r="U499" s="5">
        <v>54080</v>
      </c>
      <c r="V499" s="5"/>
    </row>
    <row r="500" spans="17:22" x14ac:dyDescent="0.35">
      <c r="Q500" s="5" t="s">
        <v>2054</v>
      </c>
      <c r="R500" s="5" t="s">
        <v>2665</v>
      </c>
      <c r="S500" s="5">
        <v>511000</v>
      </c>
      <c r="T500" s="5" t="s">
        <v>2252</v>
      </c>
      <c r="U500" s="5">
        <v>54080</v>
      </c>
      <c r="V500" s="5"/>
    </row>
    <row r="501" spans="17:22" x14ac:dyDescent="0.35">
      <c r="Q501" s="5" t="s">
        <v>2054</v>
      </c>
      <c r="R501" s="5" t="s">
        <v>2666</v>
      </c>
      <c r="S501" s="5">
        <v>511000</v>
      </c>
      <c r="T501" s="5" t="s">
        <v>2252</v>
      </c>
      <c r="U501" s="5">
        <v>54080</v>
      </c>
      <c r="V501" s="5"/>
    </row>
    <row r="502" spans="17:22" x14ac:dyDescent="0.35">
      <c r="Q502" s="5" t="s">
        <v>2054</v>
      </c>
      <c r="R502" s="5" t="s">
        <v>2667</v>
      </c>
      <c r="S502" s="5">
        <v>511000</v>
      </c>
      <c r="T502" s="5" t="s">
        <v>2252</v>
      </c>
      <c r="U502" s="5">
        <v>54080</v>
      </c>
      <c r="V502" s="5"/>
    </row>
    <row r="503" spans="17:22" x14ac:dyDescent="0.35">
      <c r="Q503" s="5" t="s">
        <v>2054</v>
      </c>
      <c r="R503" s="5" t="s">
        <v>2668</v>
      </c>
      <c r="S503" s="5">
        <v>511000</v>
      </c>
      <c r="T503" s="5" t="s">
        <v>2252</v>
      </c>
      <c r="U503" s="5">
        <v>54080</v>
      </c>
      <c r="V503" s="5"/>
    </row>
    <row r="504" spans="17:22" x14ac:dyDescent="0.35">
      <c r="Q504" s="5" t="s">
        <v>2054</v>
      </c>
      <c r="R504" s="5" t="s">
        <v>2669</v>
      </c>
      <c r="S504" s="5">
        <v>511000</v>
      </c>
      <c r="T504" s="5" t="s">
        <v>2252</v>
      </c>
      <c r="U504" s="5">
        <v>54080</v>
      </c>
      <c r="V504" s="5"/>
    </row>
    <row r="505" spans="17:22" x14ac:dyDescent="0.35">
      <c r="Q505" s="5" t="s">
        <v>2048</v>
      </c>
      <c r="R505" s="5" t="s">
        <v>2670</v>
      </c>
      <c r="S505" s="5">
        <v>515518</v>
      </c>
      <c r="T505" s="5" t="s">
        <v>2671</v>
      </c>
      <c r="U505" s="5">
        <v>54241</v>
      </c>
      <c r="V505" s="5"/>
    </row>
    <row r="506" spans="17:22" x14ac:dyDescent="0.35">
      <c r="Q506" s="5" t="s">
        <v>2048</v>
      </c>
      <c r="R506" s="5" t="s">
        <v>2672</v>
      </c>
      <c r="S506" s="5">
        <v>515518</v>
      </c>
      <c r="T506" s="5" t="s">
        <v>2671</v>
      </c>
      <c r="U506" s="5">
        <v>54241</v>
      </c>
      <c r="V506" s="5"/>
    </row>
    <row r="507" spans="17:22" x14ac:dyDescent="0.35">
      <c r="Q507" s="5" t="s">
        <v>2048</v>
      </c>
      <c r="R507" s="5" t="s">
        <v>2673</v>
      </c>
      <c r="S507" s="5">
        <v>515518</v>
      </c>
      <c r="T507" s="5" t="s">
        <v>2671</v>
      </c>
      <c r="U507" s="5">
        <v>54241</v>
      </c>
      <c r="V507" s="5"/>
    </row>
    <row r="508" spans="17:22" x14ac:dyDescent="0.35">
      <c r="Q508" s="5" t="s">
        <v>2048</v>
      </c>
      <c r="R508" s="5" t="s">
        <v>2674</v>
      </c>
      <c r="S508" s="5">
        <v>515518</v>
      </c>
      <c r="T508" s="5" t="s">
        <v>2671</v>
      </c>
      <c r="U508" s="5">
        <v>54241</v>
      </c>
      <c r="V508" s="5"/>
    </row>
    <row r="509" spans="17:22" x14ac:dyDescent="0.35">
      <c r="Q509" s="5" t="s">
        <v>2043</v>
      </c>
      <c r="R509" s="5" t="s">
        <v>2675</v>
      </c>
      <c r="S509" s="5">
        <v>515518</v>
      </c>
      <c r="T509" s="5" t="s">
        <v>2671</v>
      </c>
      <c r="U509" s="5">
        <v>54241</v>
      </c>
      <c r="V509" s="5"/>
    </row>
    <row r="510" spans="17:22" x14ac:dyDescent="0.35">
      <c r="Q510" s="5" t="s">
        <v>2055</v>
      </c>
      <c r="R510" s="5" t="s">
        <v>2676</v>
      </c>
      <c r="S510" s="5">
        <v>511000</v>
      </c>
      <c r="T510" s="5" t="s">
        <v>2252</v>
      </c>
      <c r="U510" s="5">
        <v>54080</v>
      </c>
      <c r="V510" s="5"/>
    </row>
    <row r="511" spans="17:22" x14ac:dyDescent="0.35">
      <c r="Q511" s="5" t="s">
        <v>2055</v>
      </c>
      <c r="R511" s="5" t="s">
        <v>2677</v>
      </c>
      <c r="S511" s="5">
        <v>511000</v>
      </c>
      <c r="T511" s="5" t="s">
        <v>2252</v>
      </c>
      <c r="U511" s="5">
        <v>54080</v>
      </c>
      <c r="V511" s="5"/>
    </row>
    <row r="512" spans="17:22" x14ac:dyDescent="0.35">
      <c r="Q512" s="5" t="s">
        <v>2055</v>
      </c>
      <c r="R512" s="5" t="s">
        <v>2678</v>
      </c>
      <c r="S512" s="5">
        <v>511000</v>
      </c>
      <c r="T512" s="5" t="s">
        <v>2252</v>
      </c>
      <c r="U512" s="5">
        <v>54080</v>
      </c>
      <c r="V512" s="5"/>
    </row>
    <row r="513" spans="17:22" x14ac:dyDescent="0.35">
      <c r="Q513" s="5" t="s">
        <v>2055</v>
      </c>
      <c r="R513" s="5" t="s">
        <v>2679</v>
      </c>
      <c r="S513" s="5">
        <v>511000</v>
      </c>
      <c r="T513" s="5" t="s">
        <v>2252</v>
      </c>
      <c r="U513" s="5">
        <v>54080</v>
      </c>
      <c r="V513" s="5"/>
    </row>
    <row r="514" spans="17:22" x14ac:dyDescent="0.35">
      <c r="Q514" s="5" t="s">
        <v>2055</v>
      </c>
      <c r="R514" s="5" t="s">
        <v>2680</v>
      </c>
      <c r="S514" s="5">
        <v>511000</v>
      </c>
      <c r="T514" s="5" t="s">
        <v>2252</v>
      </c>
      <c r="U514" s="5">
        <v>54080</v>
      </c>
      <c r="V514" s="5"/>
    </row>
    <row r="515" spans="17:22" x14ac:dyDescent="0.35">
      <c r="Q515" s="5" t="s">
        <v>2055</v>
      </c>
      <c r="R515" s="5" t="s">
        <v>2681</v>
      </c>
      <c r="S515" s="5">
        <v>511000</v>
      </c>
      <c r="T515" s="5" t="s">
        <v>2252</v>
      </c>
      <c r="U515" s="5">
        <v>54080</v>
      </c>
      <c r="V515" s="5"/>
    </row>
    <row r="516" spans="17:22" x14ac:dyDescent="0.35">
      <c r="Q516" s="5" t="s">
        <v>2055</v>
      </c>
      <c r="R516" s="5" t="s">
        <v>2682</v>
      </c>
      <c r="S516" s="5">
        <v>511000</v>
      </c>
      <c r="T516" s="5" t="s">
        <v>2252</v>
      </c>
      <c r="U516" s="5">
        <v>54080</v>
      </c>
      <c r="V516" s="5"/>
    </row>
    <row r="517" spans="17:22" x14ac:dyDescent="0.35">
      <c r="Q517" s="5" t="s">
        <v>2055</v>
      </c>
      <c r="R517" s="5" t="s">
        <v>2683</v>
      </c>
      <c r="S517" s="5">
        <v>511000</v>
      </c>
      <c r="T517" s="5" t="s">
        <v>2252</v>
      </c>
      <c r="U517" s="5">
        <v>54080</v>
      </c>
      <c r="V517" s="5"/>
    </row>
    <row r="518" spans="17:22" x14ac:dyDescent="0.35">
      <c r="Q518" s="5" t="s">
        <v>2055</v>
      </c>
      <c r="R518" s="5" t="s">
        <v>2684</v>
      </c>
      <c r="S518" s="5">
        <v>511000</v>
      </c>
      <c r="T518" s="5" t="s">
        <v>2252</v>
      </c>
      <c r="U518" s="5">
        <v>54080</v>
      </c>
      <c r="V518" s="5"/>
    </row>
    <row r="519" spans="17:22" x14ac:dyDescent="0.35">
      <c r="Q519" s="5" t="s">
        <v>2055</v>
      </c>
      <c r="R519" s="5" t="s">
        <v>2685</v>
      </c>
      <c r="S519" s="5">
        <v>511000</v>
      </c>
      <c r="T519" s="5" t="s">
        <v>2252</v>
      </c>
      <c r="U519" s="5">
        <v>54080</v>
      </c>
      <c r="V519" s="5"/>
    </row>
    <row r="520" spans="17:22" x14ac:dyDescent="0.35">
      <c r="Q520" s="5" t="s">
        <v>2048</v>
      </c>
      <c r="R520" s="5" t="s">
        <v>2686</v>
      </c>
      <c r="S520" s="5">
        <v>511000</v>
      </c>
      <c r="T520" s="5" t="s">
        <v>2252</v>
      </c>
      <c r="U520" s="5">
        <v>54080</v>
      </c>
      <c r="V520" s="5"/>
    </row>
    <row r="521" spans="17:22" x14ac:dyDescent="0.35">
      <c r="Q521" s="5" t="s">
        <v>2048</v>
      </c>
      <c r="R521" s="5" t="s">
        <v>2687</v>
      </c>
      <c r="S521" s="5">
        <v>511000</v>
      </c>
      <c r="T521" s="5" t="s">
        <v>2252</v>
      </c>
      <c r="U521" s="5">
        <v>54080</v>
      </c>
      <c r="V521" s="5"/>
    </row>
    <row r="522" spans="17:22" x14ac:dyDescent="0.35">
      <c r="Q522" s="5" t="s">
        <v>2048</v>
      </c>
      <c r="R522" s="5" t="s">
        <v>2688</v>
      </c>
      <c r="S522" s="5">
        <v>511000</v>
      </c>
      <c r="T522" s="5" t="s">
        <v>2252</v>
      </c>
      <c r="U522" s="5">
        <v>54080</v>
      </c>
      <c r="V522" s="5"/>
    </row>
    <row r="523" spans="17:22" x14ac:dyDescent="0.35">
      <c r="Q523" s="5" t="s">
        <v>2049</v>
      </c>
      <c r="R523" s="5" t="s">
        <v>2689</v>
      </c>
      <c r="S523" s="5">
        <v>511515</v>
      </c>
      <c r="T523" s="5" t="s">
        <v>2458</v>
      </c>
      <c r="U523" s="5">
        <v>54000</v>
      </c>
      <c r="V523" s="5"/>
    </row>
    <row r="524" spans="17:22" x14ac:dyDescent="0.35">
      <c r="Q524" s="5" t="s">
        <v>2056</v>
      </c>
      <c r="R524" s="5" t="s">
        <v>2690</v>
      </c>
      <c r="S524" s="5">
        <v>511515</v>
      </c>
      <c r="T524" s="5" t="s">
        <v>2458</v>
      </c>
      <c r="U524" s="5">
        <v>54000</v>
      </c>
      <c r="V524" s="5"/>
    </row>
    <row r="525" spans="17:22" x14ac:dyDescent="0.35">
      <c r="Q525" s="5" t="s">
        <v>2048</v>
      </c>
      <c r="R525" s="5" t="s">
        <v>2691</v>
      </c>
      <c r="S525" s="5">
        <v>511515</v>
      </c>
      <c r="T525" s="5" t="s">
        <v>2458</v>
      </c>
      <c r="U525" s="5">
        <v>54000</v>
      </c>
      <c r="V525" s="5"/>
    </row>
    <row r="526" spans="17:22" x14ac:dyDescent="0.35">
      <c r="Q526" s="5" t="s">
        <v>2048</v>
      </c>
      <c r="R526" s="5" t="s">
        <v>2692</v>
      </c>
      <c r="S526" s="5">
        <v>511515</v>
      </c>
      <c r="T526" s="5" t="s">
        <v>2458</v>
      </c>
      <c r="U526" s="5">
        <v>54000</v>
      </c>
      <c r="V526" s="5"/>
    </row>
    <row r="527" spans="17:22" x14ac:dyDescent="0.35">
      <c r="Q527" s="5" t="s">
        <v>2048</v>
      </c>
      <c r="R527" s="5" t="s">
        <v>2693</v>
      </c>
      <c r="S527" s="5">
        <v>511515</v>
      </c>
      <c r="T527" s="5" t="s">
        <v>2458</v>
      </c>
      <c r="U527" s="5">
        <v>54000</v>
      </c>
      <c r="V527" s="5"/>
    </row>
    <row r="528" spans="17:22" x14ac:dyDescent="0.35">
      <c r="Q528" s="5" t="s">
        <v>2048</v>
      </c>
      <c r="R528" s="5" t="s">
        <v>2694</v>
      </c>
      <c r="S528" s="5">
        <v>511515</v>
      </c>
      <c r="T528" s="5" t="s">
        <v>2458</v>
      </c>
      <c r="U528" s="5">
        <v>54000</v>
      </c>
      <c r="V528" s="5"/>
    </row>
    <row r="529" spans="17:22" x14ac:dyDescent="0.35">
      <c r="Q529" s="5" t="s">
        <v>2043</v>
      </c>
      <c r="R529" s="5" t="s">
        <v>2695</v>
      </c>
      <c r="S529" s="5">
        <v>511515</v>
      </c>
      <c r="T529" s="5" t="s">
        <v>2458</v>
      </c>
      <c r="U529" s="5">
        <v>54000</v>
      </c>
      <c r="V529" s="5"/>
    </row>
    <row r="530" spans="17:22" x14ac:dyDescent="0.35">
      <c r="Q530" s="5" t="s">
        <v>2043</v>
      </c>
      <c r="R530" s="5" t="s">
        <v>2696</v>
      </c>
      <c r="S530" s="5">
        <v>511503</v>
      </c>
      <c r="T530" s="5" t="s">
        <v>2697</v>
      </c>
      <c r="U530" s="5">
        <v>0</v>
      </c>
      <c r="V530" s="5"/>
    </row>
    <row r="531" spans="17:22" x14ac:dyDescent="0.35">
      <c r="Q531" s="5" t="s">
        <v>2043</v>
      </c>
      <c r="R531" s="5" t="s">
        <v>2698</v>
      </c>
      <c r="S531" s="5">
        <v>511515</v>
      </c>
      <c r="T531" s="5" t="s">
        <v>2458</v>
      </c>
      <c r="U531" s="5">
        <v>54000</v>
      </c>
      <c r="V531" s="5"/>
    </row>
    <row r="532" spans="17:22" x14ac:dyDescent="0.35">
      <c r="Q532" s="5" t="s">
        <v>2043</v>
      </c>
      <c r="R532" s="5" t="s">
        <v>2699</v>
      </c>
      <c r="S532" s="5">
        <v>511515</v>
      </c>
      <c r="T532" s="5" t="s">
        <v>2458</v>
      </c>
      <c r="U532" s="5">
        <v>54000</v>
      </c>
      <c r="V532" s="5"/>
    </row>
    <row r="533" spans="17:22" x14ac:dyDescent="0.35">
      <c r="Q533" s="5" t="s">
        <v>2043</v>
      </c>
      <c r="R533" s="5" t="s">
        <v>2700</v>
      </c>
      <c r="S533" s="5">
        <v>511515</v>
      </c>
      <c r="T533" s="5" t="s">
        <v>2458</v>
      </c>
      <c r="U533" s="5">
        <v>54000</v>
      </c>
      <c r="V533" s="5"/>
    </row>
    <row r="534" spans="17:22" x14ac:dyDescent="0.35">
      <c r="Q534" s="5" t="s">
        <v>2043</v>
      </c>
      <c r="R534" s="5" t="s">
        <v>2701</v>
      </c>
      <c r="S534" s="5">
        <v>511515</v>
      </c>
      <c r="T534" s="5" t="s">
        <v>2458</v>
      </c>
      <c r="U534" s="5">
        <v>54000</v>
      </c>
      <c r="V534" s="5"/>
    </row>
    <row r="535" spans="17:22" x14ac:dyDescent="0.35">
      <c r="Q535" s="5" t="s">
        <v>2043</v>
      </c>
      <c r="R535" s="5" t="s">
        <v>2702</v>
      </c>
      <c r="S535" s="5">
        <v>511515</v>
      </c>
      <c r="T535" s="5" t="s">
        <v>2458</v>
      </c>
      <c r="U535" s="5">
        <v>54000</v>
      </c>
      <c r="V535" s="5"/>
    </row>
    <row r="536" spans="17:22" x14ac:dyDescent="0.35">
      <c r="Q536" s="5" t="s">
        <v>2043</v>
      </c>
      <c r="R536" s="5" t="s">
        <v>2703</v>
      </c>
      <c r="S536" s="5">
        <v>511515</v>
      </c>
      <c r="T536" s="5" t="s">
        <v>2458</v>
      </c>
      <c r="U536" s="5">
        <v>54000</v>
      </c>
      <c r="V536" s="5"/>
    </row>
    <row r="537" spans="17:22" x14ac:dyDescent="0.35">
      <c r="Q537" s="5" t="s">
        <v>2043</v>
      </c>
      <c r="R537" s="5" t="s">
        <v>2704</v>
      </c>
      <c r="S537" s="5">
        <v>511515</v>
      </c>
      <c r="T537" s="5" t="s">
        <v>2458</v>
      </c>
      <c r="U537" s="5">
        <v>54000</v>
      </c>
      <c r="V537" s="5"/>
    </row>
    <row r="538" spans="17:22" x14ac:dyDescent="0.35">
      <c r="Q538" s="5" t="s">
        <v>2043</v>
      </c>
      <c r="R538" s="5" t="s">
        <v>2705</v>
      </c>
      <c r="S538" s="5">
        <v>511515</v>
      </c>
      <c r="T538" s="5" t="s">
        <v>2458</v>
      </c>
      <c r="U538" s="5">
        <v>54000</v>
      </c>
      <c r="V538" s="5"/>
    </row>
    <row r="539" spans="17:22" x14ac:dyDescent="0.35">
      <c r="Q539" s="5" t="s">
        <v>2057</v>
      </c>
      <c r="R539" s="5" t="s">
        <v>2706</v>
      </c>
      <c r="S539" s="5">
        <v>511515</v>
      </c>
      <c r="T539" s="5" t="s">
        <v>2458</v>
      </c>
      <c r="U539" s="5">
        <v>54000</v>
      </c>
      <c r="V539" s="5"/>
    </row>
    <row r="540" spans="17:22" x14ac:dyDescent="0.35">
      <c r="Q540" s="5" t="s">
        <v>2057</v>
      </c>
      <c r="R540" s="5" t="s">
        <v>2707</v>
      </c>
      <c r="S540" s="5">
        <v>511515</v>
      </c>
      <c r="T540" s="5" t="s">
        <v>2458</v>
      </c>
      <c r="U540" s="5">
        <v>54000</v>
      </c>
      <c r="V540" s="5"/>
    </row>
    <row r="541" spans="17:22" x14ac:dyDescent="0.35">
      <c r="Q541" s="5" t="s">
        <v>2057</v>
      </c>
      <c r="R541" s="5" t="s">
        <v>2708</v>
      </c>
      <c r="S541" s="5">
        <v>511515</v>
      </c>
      <c r="T541" s="5" t="s">
        <v>2458</v>
      </c>
      <c r="U541" s="5">
        <v>54000</v>
      </c>
      <c r="V541" s="5"/>
    </row>
    <row r="542" spans="17:22" x14ac:dyDescent="0.35">
      <c r="Q542" s="5" t="s">
        <v>2057</v>
      </c>
      <c r="R542" s="5" t="s">
        <v>2709</v>
      </c>
      <c r="S542" s="5">
        <v>511515</v>
      </c>
      <c r="T542" s="5" t="s">
        <v>2458</v>
      </c>
      <c r="U542" s="5">
        <v>54000</v>
      </c>
      <c r="V542" s="5"/>
    </row>
    <row r="543" spans="17:22" x14ac:dyDescent="0.35">
      <c r="Q543" s="5" t="s">
        <v>2057</v>
      </c>
      <c r="R543" s="5" t="s">
        <v>2710</v>
      </c>
      <c r="S543" s="5">
        <v>511515</v>
      </c>
      <c r="T543" s="5" t="s">
        <v>2458</v>
      </c>
      <c r="U543" s="5">
        <v>54000</v>
      </c>
      <c r="V543" s="5"/>
    </row>
    <row r="544" spans="17:22" x14ac:dyDescent="0.35">
      <c r="Q544" s="5" t="s">
        <v>2048</v>
      </c>
      <c r="R544" s="5" t="s">
        <v>2711</v>
      </c>
      <c r="S544" s="5">
        <v>520406</v>
      </c>
      <c r="T544" s="5" t="s">
        <v>2712</v>
      </c>
      <c r="U544" s="5">
        <v>52030</v>
      </c>
      <c r="V544" s="5"/>
    </row>
    <row r="545" spans="17:22" x14ac:dyDescent="0.35">
      <c r="Q545" s="5" t="s">
        <v>2048</v>
      </c>
      <c r="R545" s="5" t="s">
        <v>2713</v>
      </c>
      <c r="S545" s="5">
        <v>511033</v>
      </c>
      <c r="T545" s="5" t="s">
        <v>2714</v>
      </c>
      <c r="U545" s="5">
        <v>54081</v>
      </c>
      <c r="V545" s="5"/>
    </row>
    <row r="546" spans="17:22" x14ac:dyDescent="0.35">
      <c r="Q546" s="5" t="s">
        <v>2048</v>
      </c>
      <c r="R546" s="5" t="s">
        <v>2715</v>
      </c>
      <c r="S546" s="5">
        <v>511033</v>
      </c>
      <c r="T546" s="5" t="s">
        <v>2714</v>
      </c>
      <c r="U546" s="5">
        <v>54081</v>
      </c>
      <c r="V546" s="5"/>
    </row>
    <row r="547" spans="17:22" x14ac:dyDescent="0.35">
      <c r="Q547" s="5" t="s">
        <v>2048</v>
      </c>
      <c r="R547" s="5" t="s">
        <v>2716</v>
      </c>
      <c r="S547" s="5">
        <v>511033</v>
      </c>
      <c r="T547" s="5" t="s">
        <v>2714</v>
      </c>
      <c r="U547" s="5">
        <v>54081</v>
      </c>
      <c r="V547" s="5"/>
    </row>
    <row r="548" spans="17:22" x14ac:dyDescent="0.35">
      <c r="Q548" s="5" t="s">
        <v>2048</v>
      </c>
      <c r="R548" s="5" t="s">
        <v>2717</v>
      </c>
      <c r="S548" s="5">
        <v>511033</v>
      </c>
      <c r="T548" s="5" t="s">
        <v>2714</v>
      </c>
      <c r="U548" s="5">
        <v>54081</v>
      </c>
      <c r="V548" s="5"/>
    </row>
    <row r="549" spans="17:22" x14ac:dyDescent="0.35">
      <c r="Q549" s="5" t="s">
        <v>2048</v>
      </c>
      <c r="R549" s="5" t="s">
        <v>2718</v>
      </c>
      <c r="S549" s="5">
        <v>515500</v>
      </c>
      <c r="T549" s="5" t="s">
        <v>2719</v>
      </c>
      <c r="U549" s="5">
        <v>54030</v>
      </c>
      <c r="V549" s="5"/>
    </row>
    <row r="550" spans="17:22" x14ac:dyDescent="0.35">
      <c r="Q550" s="5" t="s">
        <v>2043</v>
      </c>
      <c r="R550" s="5" t="s">
        <v>2720</v>
      </c>
      <c r="S550" s="5">
        <v>515500</v>
      </c>
      <c r="T550" s="5" t="s">
        <v>2719</v>
      </c>
      <c r="U550" s="5">
        <v>54030</v>
      </c>
      <c r="V550" s="5"/>
    </row>
    <row r="551" spans="17:22" x14ac:dyDescent="0.35">
      <c r="Q551" s="5" t="s">
        <v>2043</v>
      </c>
      <c r="R551" s="5" t="s">
        <v>2721</v>
      </c>
      <c r="S551" s="5">
        <v>515500</v>
      </c>
      <c r="T551" s="5" t="s">
        <v>2719</v>
      </c>
      <c r="U551" s="5">
        <v>54030</v>
      </c>
      <c r="V551" s="5"/>
    </row>
    <row r="552" spans="17:22" x14ac:dyDescent="0.35">
      <c r="Q552" s="5" t="s">
        <v>2043</v>
      </c>
      <c r="R552" s="5" t="s">
        <v>2722</v>
      </c>
      <c r="S552" s="5">
        <v>515500</v>
      </c>
      <c r="T552" s="5" t="s">
        <v>2719</v>
      </c>
      <c r="U552" s="5">
        <v>54030</v>
      </c>
      <c r="V552" s="5"/>
    </row>
    <row r="553" spans="17:22" x14ac:dyDescent="0.35">
      <c r="Q553" s="5" t="s">
        <v>2043</v>
      </c>
      <c r="R553" s="5" t="s">
        <v>2723</v>
      </c>
      <c r="S553" s="5">
        <v>515500</v>
      </c>
      <c r="T553" s="5" t="s">
        <v>2719</v>
      </c>
      <c r="U553" s="5">
        <v>54030</v>
      </c>
      <c r="V553" s="5"/>
    </row>
    <row r="554" spans="17:22" x14ac:dyDescent="0.35">
      <c r="Q554" s="5" t="s">
        <v>2043</v>
      </c>
      <c r="R554" s="5" t="s">
        <v>2724</v>
      </c>
      <c r="S554" s="5">
        <v>515500</v>
      </c>
      <c r="T554" s="5" t="s">
        <v>2719</v>
      </c>
      <c r="U554" s="5">
        <v>54030</v>
      </c>
      <c r="V554" s="5"/>
    </row>
    <row r="555" spans="17:22" x14ac:dyDescent="0.35">
      <c r="Q555" s="5" t="s">
        <v>2043</v>
      </c>
      <c r="R555" s="5" t="s">
        <v>2725</v>
      </c>
      <c r="S555" s="5">
        <v>515500</v>
      </c>
      <c r="T555" s="5" t="s">
        <v>2719</v>
      </c>
      <c r="U555" s="5">
        <v>54030</v>
      </c>
      <c r="V555" s="5"/>
    </row>
    <row r="556" spans="17:22" x14ac:dyDescent="0.35">
      <c r="Q556" s="5" t="s">
        <v>2033</v>
      </c>
      <c r="R556" s="5" t="s">
        <v>2726</v>
      </c>
      <c r="S556" s="5">
        <v>515515</v>
      </c>
      <c r="T556" s="5" t="s">
        <v>2727</v>
      </c>
      <c r="U556" s="5">
        <v>54160</v>
      </c>
      <c r="V556" s="5"/>
    </row>
    <row r="557" spans="17:22" x14ac:dyDescent="0.35">
      <c r="Q557" s="5" t="s">
        <v>2020</v>
      </c>
      <c r="R557" s="5" t="s">
        <v>2728</v>
      </c>
      <c r="S557" s="5">
        <v>515515</v>
      </c>
      <c r="T557" s="5" t="s">
        <v>2727</v>
      </c>
      <c r="U557" s="5">
        <v>54160</v>
      </c>
      <c r="V557" s="5"/>
    </row>
    <row r="558" spans="17:22" x14ac:dyDescent="0.35">
      <c r="Q558" s="5" t="s">
        <v>2020</v>
      </c>
      <c r="R558" s="5" t="s">
        <v>2729</v>
      </c>
      <c r="S558" s="5">
        <v>515515</v>
      </c>
      <c r="T558" s="5" t="s">
        <v>2727</v>
      </c>
      <c r="U558" s="5">
        <v>54160</v>
      </c>
      <c r="V558" s="5"/>
    </row>
    <row r="559" spans="17:22" x14ac:dyDescent="0.35">
      <c r="Q559" s="5" t="s">
        <v>2020</v>
      </c>
      <c r="R559" s="5" t="s">
        <v>2730</v>
      </c>
      <c r="S559" s="5">
        <v>515515</v>
      </c>
      <c r="T559" s="5" t="s">
        <v>2727</v>
      </c>
      <c r="U559" s="5">
        <v>54160</v>
      </c>
      <c r="V559" s="5"/>
    </row>
    <row r="560" spans="17:22" x14ac:dyDescent="0.35">
      <c r="Q560" s="5" t="s">
        <v>2058</v>
      </c>
      <c r="R560" s="5" t="s">
        <v>2731</v>
      </c>
      <c r="S560" s="5">
        <v>511515</v>
      </c>
      <c r="T560" s="5" t="s">
        <v>2458</v>
      </c>
      <c r="U560" s="5">
        <v>54000</v>
      </c>
      <c r="V560" s="5"/>
    </row>
    <row r="561" spans="17:22" x14ac:dyDescent="0.35">
      <c r="Q561" s="5" t="s">
        <v>2058</v>
      </c>
      <c r="R561" s="5" t="s">
        <v>2732</v>
      </c>
      <c r="S561" s="5">
        <v>511515</v>
      </c>
      <c r="T561" s="5" t="s">
        <v>2458</v>
      </c>
      <c r="U561" s="5">
        <v>54000</v>
      </c>
      <c r="V561" s="5"/>
    </row>
    <row r="562" spans="17:22" x14ac:dyDescent="0.35">
      <c r="Q562" s="5" t="s">
        <v>2058</v>
      </c>
      <c r="R562" s="5" t="s">
        <v>2733</v>
      </c>
      <c r="S562" s="5">
        <v>511515</v>
      </c>
      <c r="T562" s="5" t="s">
        <v>2458</v>
      </c>
      <c r="U562" s="5">
        <v>54000</v>
      </c>
      <c r="V562" s="5"/>
    </row>
    <row r="563" spans="17:22" x14ac:dyDescent="0.35">
      <c r="Q563" s="5" t="s">
        <v>2058</v>
      </c>
      <c r="R563" s="5" t="s">
        <v>2734</v>
      </c>
      <c r="S563" s="5">
        <v>511515</v>
      </c>
      <c r="T563" s="5" t="s">
        <v>2458</v>
      </c>
      <c r="U563" s="5">
        <v>54000</v>
      </c>
      <c r="V563" s="5"/>
    </row>
    <row r="564" spans="17:22" x14ac:dyDescent="0.35">
      <c r="Q564" s="5" t="s">
        <v>2058</v>
      </c>
      <c r="R564" s="5" t="s">
        <v>2735</v>
      </c>
      <c r="S564" s="5">
        <v>511515</v>
      </c>
      <c r="T564" s="5" t="s">
        <v>2458</v>
      </c>
      <c r="U564" s="5">
        <v>54000</v>
      </c>
      <c r="V564" s="5"/>
    </row>
    <row r="565" spans="17:22" x14ac:dyDescent="0.35">
      <c r="Q565" s="5" t="s">
        <v>2058</v>
      </c>
      <c r="R565" s="5" t="s">
        <v>2736</v>
      </c>
      <c r="S565" s="5">
        <v>511515</v>
      </c>
      <c r="T565" s="5" t="s">
        <v>2458</v>
      </c>
      <c r="U565" s="5">
        <v>54000</v>
      </c>
      <c r="V565" s="5"/>
    </row>
    <row r="566" spans="17:22" x14ac:dyDescent="0.35">
      <c r="Q566" s="5" t="s">
        <v>2058</v>
      </c>
      <c r="R566" s="5" t="s">
        <v>2737</v>
      </c>
      <c r="S566" s="5">
        <v>511515</v>
      </c>
      <c r="T566" s="5" t="s">
        <v>2458</v>
      </c>
      <c r="U566" s="5">
        <v>54000</v>
      </c>
      <c r="V566" s="5"/>
    </row>
    <row r="567" spans="17:22" x14ac:dyDescent="0.35">
      <c r="Q567" s="5" t="s">
        <v>2058</v>
      </c>
      <c r="R567" s="5" t="s">
        <v>2738</v>
      </c>
      <c r="S567" s="5">
        <v>511515</v>
      </c>
      <c r="T567" s="5" t="s">
        <v>2458</v>
      </c>
      <c r="U567" s="5">
        <v>54000</v>
      </c>
      <c r="V567" s="5"/>
    </row>
    <row r="568" spans="17:22" x14ac:dyDescent="0.35">
      <c r="Q568" s="5" t="s">
        <v>2058</v>
      </c>
      <c r="R568" s="5" t="s">
        <v>2739</v>
      </c>
      <c r="S568" s="5">
        <v>511515</v>
      </c>
      <c r="T568" s="5" t="s">
        <v>2458</v>
      </c>
      <c r="U568" s="5">
        <v>54000</v>
      </c>
      <c r="V568" s="5"/>
    </row>
    <row r="569" spans="17:22" x14ac:dyDescent="0.35">
      <c r="Q569" s="5" t="s">
        <v>2058</v>
      </c>
      <c r="R569" s="5" t="s">
        <v>2740</v>
      </c>
      <c r="S569" s="5">
        <v>511515</v>
      </c>
      <c r="T569" s="5" t="s">
        <v>2458</v>
      </c>
      <c r="U569" s="5">
        <v>54000</v>
      </c>
      <c r="V569" s="5"/>
    </row>
    <row r="570" spans="17:22" x14ac:dyDescent="0.35">
      <c r="Q570" s="5" t="s">
        <v>2058</v>
      </c>
      <c r="R570" s="5" t="s">
        <v>2741</v>
      </c>
      <c r="S570" s="5">
        <v>511515</v>
      </c>
      <c r="T570" s="5" t="s">
        <v>2458</v>
      </c>
      <c r="U570" s="5">
        <v>54000</v>
      </c>
      <c r="V570" s="5"/>
    </row>
    <row r="571" spans="17:22" x14ac:dyDescent="0.35">
      <c r="Q571" s="5" t="s">
        <v>2058</v>
      </c>
      <c r="R571" s="5" t="s">
        <v>2742</v>
      </c>
      <c r="S571" s="5">
        <v>511515</v>
      </c>
      <c r="T571" s="5" t="s">
        <v>2458</v>
      </c>
      <c r="U571" s="5">
        <v>54000</v>
      </c>
      <c r="V571" s="5"/>
    </row>
    <row r="572" spans="17:22" x14ac:dyDescent="0.35">
      <c r="Q572" s="5" t="s">
        <v>2058</v>
      </c>
      <c r="R572" s="5" t="s">
        <v>2743</v>
      </c>
      <c r="S572" s="5">
        <v>511515</v>
      </c>
      <c r="T572" s="5" t="s">
        <v>2458</v>
      </c>
      <c r="U572" s="5">
        <v>54000</v>
      </c>
      <c r="V572" s="5"/>
    </row>
    <row r="573" spans="17:22" x14ac:dyDescent="0.35">
      <c r="Q573" s="5" t="s">
        <v>2058</v>
      </c>
      <c r="R573" s="5" t="s">
        <v>2744</v>
      </c>
      <c r="S573" s="5">
        <v>511515</v>
      </c>
      <c r="T573" s="5" t="s">
        <v>2458</v>
      </c>
      <c r="U573" s="5">
        <v>54000</v>
      </c>
      <c r="V573" s="5"/>
    </row>
    <row r="574" spans="17:22" x14ac:dyDescent="0.35">
      <c r="Q574" s="5" t="s">
        <v>2058</v>
      </c>
      <c r="R574" s="5" t="s">
        <v>2745</v>
      </c>
      <c r="S574" s="5">
        <v>511515</v>
      </c>
      <c r="T574" s="5" t="s">
        <v>2458</v>
      </c>
      <c r="U574" s="5">
        <v>54000</v>
      </c>
      <c r="V574" s="5"/>
    </row>
    <row r="575" spans="17:22" x14ac:dyDescent="0.35">
      <c r="Q575" s="5" t="s">
        <v>2058</v>
      </c>
      <c r="R575" s="5" t="s">
        <v>2746</v>
      </c>
      <c r="S575" s="5">
        <v>511515</v>
      </c>
      <c r="T575" s="5" t="s">
        <v>2458</v>
      </c>
      <c r="U575" s="5">
        <v>54000</v>
      </c>
      <c r="V575" s="5"/>
    </row>
    <row r="576" spans="17:22" x14ac:dyDescent="0.35">
      <c r="Q576" s="5" t="s">
        <v>2058</v>
      </c>
      <c r="R576" s="5" t="s">
        <v>2747</v>
      </c>
      <c r="S576" s="5">
        <v>511515</v>
      </c>
      <c r="T576" s="5" t="s">
        <v>2458</v>
      </c>
      <c r="U576" s="5">
        <v>54000</v>
      </c>
      <c r="V576" s="5"/>
    </row>
    <row r="577" spans="17:22" x14ac:dyDescent="0.35">
      <c r="Q577" s="5" t="s">
        <v>2058</v>
      </c>
      <c r="R577" s="5" t="s">
        <v>2748</v>
      </c>
      <c r="S577" s="5">
        <v>511515</v>
      </c>
      <c r="T577" s="5" t="s">
        <v>2458</v>
      </c>
      <c r="U577" s="5">
        <v>54000</v>
      </c>
      <c r="V577" s="5"/>
    </row>
    <row r="578" spans="17:22" x14ac:dyDescent="0.35">
      <c r="Q578" s="5" t="s">
        <v>2058</v>
      </c>
      <c r="R578" s="5" t="s">
        <v>2749</v>
      </c>
      <c r="S578" s="5">
        <v>511515</v>
      </c>
      <c r="T578" s="5" t="s">
        <v>2458</v>
      </c>
      <c r="U578" s="5">
        <v>54000</v>
      </c>
      <c r="V578" s="5"/>
    </row>
    <row r="579" spans="17:22" x14ac:dyDescent="0.35">
      <c r="Q579" s="5" t="s">
        <v>2058</v>
      </c>
      <c r="R579" s="5" t="s">
        <v>2750</v>
      </c>
      <c r="S579" s="5">
        <v>511515</v>
      </c>
      <c r="T579" s="5" t="s">
        <v>2458</v>
      </c>
      <c r="U579" s="5">
        <v>54000</v>
      </c>
      <c r="V579" s="5"/>
    </row>
    <row r="580" spans="17:22" x14ac:dyDescent="0.35">
      <c r="Q580" s="5" t="s">
        <v>2058</v>
      </c>
      <c r="R580" s="5" t="s">
        <v>2751</v>
      </c>
      <c r="S580" s="5">
        <v>511515</v>
      </c>
      <c r="T580" s="5" t="s">
        <v>2458</v>
      </c>
      <c r="U580" s="5">
        <v>54000</v>
      </c>
      <c r="V580" s="5"/>
    </row>
    <row r="581" spans="17:22" x14ac:dyDescent="0.35">
      <c r="Q581" s="5" t="s">
        <v>2058</v>
      </c>
      <c r="R581" s="5" t="s">
        <v>2752</v>
      </c>
      <c r="S581" s="5">
        <v>511515</v>
      </c>
      <c r="T581" s="5" t="s">
        <v>2458</v>
      </c>
      <c r="U581" s="5">
        <v>54000</v>
      </c>
      <c r="V581" s="5"/>
    </row>
    <row r="582" spans="17:22" x14ac:dyDescent="0.35">
      <c r="Q582" s="5" t="s">
        <v>2058</v>
      </c>
      <c r="R582" s="5" t="s">
        <v>2753</v>
      </c>
      <c r="S582" s="5">
        <v>511515</v>
      </c>
      <c r="T582" s="5" t="s">
        <v>2458</v>
      </c>
      <c r="U582" s="5">
        <v>54000</v>
      </c>
      <c r="V582" s="5"/>
    </row>
    <row r="583" spans="17:22" x14ac:dyDescent="0.35">
      <c r="Q583" s="5" t="s">
        <v>2058</v>
      </c>
      <c r="R583" s="5" t="s">
        <v>2754</v>
      </c>
      <c r="S583" s="5">
        <v>511515</v>
      </c>
      <c r="T583" s="5" t="s">
        <v>2458</v>
      </c>
      <c r="U583" s="5">
        <v>54000</v>
      </c>
      <c r="V583" s="5"/>
    </row>
    <row r="584" spans="17:22" x14ac:dyDescent="0.35">
      <c r="Q584" s="5" t="s">
        <v>2058</v>
      </c>
      <c r="R584" s="5" t="s">
        <v>2755</v>
      </c>
      <c r="S584" s="5">
        <v>511515</v>
      </c>
      <c r="T584" s="5" t="s">
        <v>2458</v>
      </c>
      <c r="U584" s="5">
        <v>54000</v>
      </c>
      <c r="V584" s="5"/>
    </row>
    <row r="585" spans="17:22" x14ac:dyDescent="0.35">
      <c r="Q585" s="5" t="s">
        <v>2058</v>
      </c>
      <c r="R585" s="5" t="s">
        <v>2756</v>
      </c>
      <c r="S585" s="5">
        <v>511515</v>
      </c>
      <c r="T585" s="5" t="s">
        <v>2458</v>
      </c>
      <c r="U585" s="5">
        <v>54000</v>
      </c>
      <c r="V585" s="5"/>
    </row>
    <row r="586" spans="17:22" x14ac:dyDescent="0.35">
      <c r="Q586" s="5" t="s">
        <v>2058</v>
      </c>
      <c r="R586" s="5" t="s">
        <v>2757</v>
      </c>
      <c r="S586" s="5">
        <v>511515</v>
      </c>
      <c r="T586" s="5" t="s">
        <v>2458</v>
      </c>
      <c r="U586" s="5">
        <v>54000</v>
      </c>
      <c r="V586" s="5"/>
    </row>
    <row r="587" spans="17:22" x14ac:dyDescent="0.35">
      <c r="Q587" s="5" t="s">
        <v>2058</v>
      </c>
      <c r="R587" s="5" t="s">
        <v>2758</v>
      </c>
      <c r="S587" s="5">
        <v>511515</v>
      </c>
      <c r="T587" s="5" t="s">
        <v>2458</v>
      </c>
      <c r="U587" s="5">
        <v>54000</v>
      </c>
      <c r="V587" s="5"/>
    </row>
    <row r="588" spans="17:22" x14ac:dyDescent="0.35">
      <c r="Q588" s="5" t="s">
        <v>2058</v>
      </c>
      <c r="R588" s="5" t="s">
        <v>2759</v>
      </c>
      <c r="S588" s="5">
        <v>511515</v>
      </c>
      <c r="T588" s="5" t="s">
        <v>2458</v>
      </c>
      <c r="U588" s="5">
        <v>54000</v>
      </c>
      <c r="V588" s="5"/>
    </row>
    <row r="589" spans="17:22" x14ac:dyDescent="0.35">
      <c r="Q589" s="5" t="s">
        <v>2058</v>
      </c>
      <c r="R589" s="5" t="s">
        <v>2760</v>
      </c>
      <c r="S589" s="5">
        <v>511515</v>
      </c>
      <c r="T589" s="5" t="s">
        <v>2458</v>
      </c>
      <c r="U589" s="5">
        <v>54000</v>
      </c>
      <c r="V589" s="5"/>
    </row>
    <row r="590" spans="17:22" x14ac:dyDescent="0.35">
      <c r="Q590" s="5" t="s">
        <v>2058</v>
      </c>
      <c r="R590" s="5" t="s">
        <v>2761</v>
      </c>
      <c r="S590" s="5">
        <v>511515</v>
      </c>
      <c r="T590" s="5" t="s">
        <v>2458</v>
      </c>
      <c r="U590" s="5">
        <v>54000</v>
      </c>
      <c r="V590" s="5"/>
    </row>
    <row r="591" spans="17:22" x14ac:dyDescent="0.35">
      <c r="Q591" s="5" t="s">
        <v>2058</v>
      </c>
      <c r="R591" s="5" t="s">
        <v>2762</v>
      </c>
      <c r="S591" s="5">
        <v>511515</v>
      </c>
      <c r="T591" s="5" t="s">
        <v>2458</v>
      </c>
      <c r="U591" s="5">
        <v>54000</v>
      </c>
      <c r="V591" s="5"/>
    </row>
    <row r="592" spans="17:22" x14ac:dyDescent="0.35">
      <c r="Q592" s="5" t="s">
        <v>2058</v>
      </c>
      <c r="R592" s="5" t="s">
        <v>2763</v>
      </c>
      <c r="S592" s="5">
        <v>511515</v>
      </c>
      <c r="T592" s="5" t="s">
        <v>2458</v>
      </c>
      <c r="U592" s="5">
        <v>54000</v>
      </c>
      <c r="V592" s="5"/>
    </row>
    <row r="593" spans="17:22" x14ac:dyDescent="0.35">
      <c r="Q593" s="5" t="s">
        <v>2058</v>
      </c>
      <c r="R593" s="5" t="s">
        <v>2764</v>
      </c>
      <c r="S593" s="5">
        <v>511515</v>
      </c>
      <c r="T593" s="5" t="s">
        <v>2458</v>
      </c>
      <c r="U593" s="5">
        <v>54000</v>
      </c>
      <c r="V593" s="5"/>
    </row>
    <row r="594" spans="17:22" x14ac:dyDescent="0.35">
      <c r="Q594" s="5" t="s">
        <v>2058</v>
      </c>
      <c r="R594" s="5" t="s">
        <v>2765</v>
      </c>
      <c r="S594" s="5">
        <v>511515</v>
      </c>
      <c r="T594" s="5" t="s">
        <v>2458</v>
      </c>
      <c r="U594" s="5">
        <v>54000</v>
      </c>
      <c r="V594" s="5"/>
    </row>
    <row r="595" spans="17:22" x14ac:dyDescent="0.35">
      <c r="Q595" s="5" t="s">
        <v>2058</v>
      </c>
      <c r="R595" s="5" t="s">
        <v>2766</v>
      </c>
      <c r="S595" s="5">
        <v>511515</v>
      </c>
      <c r="T595" s="5" t="s">
        <v>2458</v>
      </c>
      <c r="U595" s="5">
        <v>54000</v>
      </c>
      <c r="V595" s="5"/>
    </row>
    <row r="596" spans="17:22" x14ac:dyDescent="0.35">
      <c r="Q596" s="5" t="s">
        <v>2058</v>
      </c>
      <c r="R596" s="5" t="s">
        <v>2767</v>
      </c>
      <c r="S596" s="5">
        <v>511515</v>
      </c>
      <c r="T596" s="5" t="s">
        <v>2458</v>
      </c>
      <c r="U596" s="5">
        <v>54000</v>
      </c>
      <c r="V596" s="5"/>
    </row>
    <row r="597" spans="17:22" x14ac:dyDescent="0.35">
      <c r="Q597" s="5" t="s">
        <v>2058</v>
      </c>
      <c r="R597" s="5" t="s">
        <v>2768</v>
      </c>
      <c r="S597" s="5">
        <v>511515</v>
      </c>
      <c r="T597" s="5" t="s">
        <v>2458</v>
      </c>
      <c r="U597" s="5">
        <v>54000</v>
      </c>
      <c r="V597" s="5"/>
    </row>
    <row r="598" spans="17:22" x14ac:dyDescent="0.35">
      <c r="Q598" s="5" t="s">
        <v>2058</v>
      </c>
      <c r="R598" s="5" t="s">
        <v>2769</v>
      </c>
      <c r="S598" s="5">
        <v>511515</v>
      </c>
      <c r="T598" s="5" t="s">
        <v>2458</v>
      </c>
      <c r="U598" s="5">
        <v>54000</v>
      </c>
      <c r="V598" s="5"/>
    </row>
    <row r="599" spans="17:22" x14ac:dyDescent="0.35">
      <c r="Q599" s="5" t="s">
        <v>2058</v>
      </c>
      <c r="R599" s="5" t="s">
        <v>2770</v>
      </c>
      <c r="S599" s="5">
        <v>511515</v>
      </c>
      <c r="T599" s="5" t="s">
        <v>2458</v>
      </c>
      <c r="U599" s="5">
        <v>54000</v>
      </c>
      <c r="V599" s="5"/>
    </row>
    <row r="600" spans="17:22" x14ac:dyDescent="0.35">
      <c r="Q600" s="5" t="s">
        <v>2044</v>
      </c>
      <c r="R600" s="5" t="s">
        <v>2771</v>
      </c>
      <c r="S600" s="5">
        <v>511515</v>
      </c>
      <c r="T600" s="5" t="s">
        <v>2458</v>
      </c>
      <c r="U600" s="5">
        <v>54000</v>
      </c>
      <c r="V600" s="5"/>
    </row>
    <row r="601" spans="17:22" x14ac:dyDescent="0.35">
      <c r="Q601" s="5" t="s">
        <v>2048</v>
      </c>
      <c r="R601" s="5" t="s">
        <v>2772</v>
      </c>
      <c r="S601" s="5">
        <v>511515</v>
      </c>
      <c r="T601" s="5" t="s">
        <v>2458</v>
      </c>
      <c r="U601" s="5">
        <v>54000</v>
      </c>
      <c r="V601" s="5"/>
    </row>
    <row r="602" spans="17:22" x14ac:dyDescent="0.35">
      <c r="Q602" s="5" t="s">
        <v>2048</v>
      </c>
      <c r="R602" s="5" t="s">
        <v>2773</v>
      </c>
      <c r="S602" s="5">
        <v>511515</v>
      </c>
      <c r="T602" s="5" t="s">
        <v>2458</v>
      </c>
      <c r="U602" s="5">
        <v>54000</v>
      </c>
      <c r="V602" s="5"/>
    </row>
    <row r="603" spans="17:22" x14ac:dyDescent="0.35">
      <c r="Q603" s="5" t="s">
        <v>2048</v>
      </c>
      <c r="R603" s="5" t="s">
        <v>2774</v>
      </c>
      <c r="S603" s="5">
        <v>511515</v>
      </c>
      <c r="T603" s="5" t="s">
        <v>2458</v>
      </c>
      <c r="U603" s="5">
        <v>54000</v>
      </c>
      <c r="V603" s="5"/>
    </row>
    <row r="604" spans="17:22" x14ac:dyDescent="0.35">
      <c r="Q604" s="5" t="s">
        <v>2048</v>
      </c>
      <c r="R604" s="5" t="s">
        <v>2775</v>
      </c>
      <c r="S604" s="5">
        <v>511515</v>
      </c>
      <c r="T604" s="5" t="s">
        <v>2458</v>
      </c>
      <c r="U604" s="5">
        <v>54000</v>
      </c>
      <c r="V604" s="5"/>
    </row>
    <row r="605" spans="17:22" x14ac:dyDescent="0.35">
      <c r="Q605" s="5" t="s">
        <v>2048</v>
      </c>
      <c r="R605" s="5" t="s">
        <v>2776</v>
      </c>
      <c r="S605" s="5">
        <v>511515</v>
      </c>
      <c r="T605" s="5" t="s">
        <v>2458</v>
      </c>
      <c r="U605" s="5">
        <v>54000</v>
      </c>
      <c r="V605" s="5"/>
    </row>
    <row r="606" spans="17:22" x14ac:dyDescent="0.35">
      <c r="Q606" s="5" t="s">
        <v>2048</v>
      </c>
      <c r="R606" s="5" t="s">
        <v>2777</v>
      </c>
      <c r="S606" s="5">
        <v>511515</v>
      </c>
      <c r="T606" s="5" t="s">
        <v>2458</v>
      </c>
      <c r="U606" s="5">
        <v>54000</v>
      </c>
      <c r="V606" s="5"/>
    </row>
    <row r="607" spans="17:22" x14ac:dyDescent="0.35">
      <c r="Q607" s="5" t="s">
        <v>2048</v>
      </c>
      <c r="R607" s="5" t="s">
        <v>2778</v>
      </c>
      <c r="S607" s="5">
        <v>511515</v>
      </c>
      <c r="T607" s="5" t="s">
        <v>2458</v>
      </c>
      <c r="U607" s="5">
        <v>54000</v>
      </c>
      <c r="V607" s="5"/>
    </row>
    <row r="608" spans="17:22" x14ac:dyDescent="0.35">
      <c r="Q608" s="5" t="s">
        <v>2048</v>
      </c>
      <c r="R608" s="5" t="s">
        <v>2779</v>
      </c>
      <c r="S608" s="5">
        <v>511515</v>
      </c>
      <c r="T608" s="5" t="s">
        <v>2458</v>
      </c>
      <c r="U608" s="5">
        <v>54000</v>
      </c>
      <c r="V608" s="5"/>
    </row>
    <row r="609" spans="17:22" x14ac:dyDescent="0.35">
      <c r="Q609" s="5" t="s">
        <v>2048</v>
      </c>
      <c r="R609" s="5" t="s">
        <v>2780</v>
      </c>
      <c r="S609" s="5">
        <v>511515</v>
      </c>
      <c r="T609" s="5" t="s">
        <v>2458</v>
      </c>
      <c r="U609" s="5">
        <v>54000</v>
      </c>
      <c r="V609" s="5"/>
    </row>
    <row r="610" spans="17:22" x14ac:dyDescent="0.35">
      <c r="Q610" s="5" t="s">
        <v>2048</v>
      </c>
      <c r="R610" s="5" t="s">
        <v>2781</v>
      </c>
      <c r="S610" s="5">
        <v>511515</v>
      </c>
      <c r="T610" s="5" t="s">
        <v>2458</v>
      </c>
      <c r="U610" s="5">
        <v>54000</v>
      </c>
      <c r="V610" s="5"/>
    </row>
    <row r="611" spans="17:22" x14ac:dyDescent="0.35">
      <c r="Q611" s="5" t="s">
        <v>2043</v>
      </c>
      <c r="R611" s="5" t="s">
        <v>2782</v>
      </c>
      <c r="S611" s="5">
        <v>511515</v>
      </c>
      <c r="T611" s="5" t="s">
        <v>2458</v>
      </c>
      <c r="U611" s="5">
        <v>54000</v>
      </c>
      <c r="V611" s="5"/>
    </row>
    <row r="612" spans="17:22" x14ac:dyDescent="0.35">
      <c r="Q612" s="5" t="s">
        <v>2048</v>
      </c>
      <c r="R612" s="5" t="s">
        <v>2783</v>
      </c>
      <c r="S612" s="5">
        <v>511515</v>
      </c>
      <c r="T612" s="5" t="s">
        <v>2458</v>
      </c>
      <c r="U612" s="5">
        <v>54000</v>
      </c>
      <c r="V612" s="5"/>
    </row>
    <row r="613" spans="17:22" x14ac:dyDescent="0.35">
      <c r="Q613" s="5" t="s">
        <v>2059</v>
      </c>
      <c r="R613" s="5" t="s">
        <v>2784</v>
      </c>
      <c r="S613" s="5">
        <v>511027</v>
      </c>
      <c r="T613" s="5" t="s">
        <v>2785</v>
      </c>
      <c r="U613" s="5">
        <v>0</v>
      </c>
      <c r="V613" s="5"/>
    </row>
    <row r="614" spans="17:22" x14ac:dyDescent="0.35">
      <c r="Q614" s="5" t="s">
        <v>2060</v>
      </c>
      <c r="R614" s="5" t="s">
        <v>2786</v>
      </c>
      <c r="S614" s="5">
        <v>511027</v>
      </c>
      <c r="T614" s="5" t="s">
        <v>2785</v>
      </c>
      <c r="U614" s="5">
        <v>0</v>
      </c>
      <c r="V614" s="5"/>
    </row>
    <row r="615" spans="17:22" x14ac:dyDescent="0.35">
      <c r="Q615" s="5" t="s">
        <v>2060</v>
      </c>
      <c r="R615" s="5" t="s">
        <v>2787</v>
      </c>
      <c r="S615" s="5">
        <v>511027</v>
      </c>
      <c r="T615" s="5" t="s">
        <v>2785</v>
      </c>
      <c r="U615" s="5">
        <v>0</v>
      </c>
      <c r="V615" s="5"/>
    </row>
    <row r="616" spans="17:22" x14ac:dyDescent="0.35">
      <c r="Q616" s="5" t="s">
        <v>2060</v>
      </c>
      <c r="R616" s="5" t="s">
        <v>2788</v>
      </c>
      <c r="S616" s="5">
        <v>511027</v>
      </c>
      <c r="T616" s="5" t="s">
        <v>2785</v>
      </c>
      <c r="U616" s="5">
        <v>0</v>
      </c>
      <c r="V616" s="5"/>
    </row>
    <row r="617" spans="17:22" x14ac:dyDescent="0.35">
      <c r="Q617" s="5" t="s">
        <v>2060</v>
      </c>
      <c r="R617" s="5" t="s">
        <v>2789</v>
      </c>
      <c r="S617" s="5">
        <v>511027</v>
      </c>
      <c r="T617" s="5" t="s">
        <v>2785</v>
      </c>
      <c r="U617" s="5">
        <v>0</v>
      </c>
      <c r="V617" s="5"/>
    </row>
    <row r="618" spans="17:22" x14ac:dyDescent="0.35">
      <c r="Q618" s="5" t="s">
        <v>2060</v>
      </c>
      <c r="R618" s="5" t="s">
        <v>2790</v>
      </c>
      <c r="S618" s="5">
        <v>511027</v>
      </c>
      <c r="T618" s="5" t="s">
        <v>2785</v>
      </c>
      <c r="U618" s="5">
        <v>0</v>
      </c>
      <c r="V618" s="5"/>
    </row>
    <row r="619" spans="17:22" x14ac:dyDescent="0.35">
      <c r="Q619" s="5" t="s">
        <v>2060</v>
      </c>
      <c r="R619" s="5" t="s">
        <v>2791</v>
      </c>
      <c r="S619" s="5">
        <v>511027</v>
      </c>
      <c r="T619" s="5" t="s">
        <v>2785</v>
      </c>
      <c r="U619" s="5">
        <v>0</v>
      </c>
      <c r="V619" s="5"/>
    </row>
    <row r="620" spans="17:22" x14ac:dyDescent="0.35">
      <c r="Q620" s="5" t="s">
        <v>2060</v>
      </c>
      <c r="R620" s="5" t="s">
        <v>2792</v>
      </c>
      <c r="S620" s="5">
        <v>511027</v>
      </c>
      <c r="T620" s="5" t="s">
        <v>2785</v>
      </c>
      <c r="U620" s="5">
        <v>0</v>
      </c>
      <c r="V620" s="5"/>
    </row>
    <row r="621" spans="17:22" x14ac:dyDescent="0.35">
      <c r="Q621" s="5" t="s">
        <v>2060</v>
      </c>
      <c r="R621" s="5" t="s">
        <v>2793</v>
      </c>
      <c r="S621" s="5">
        <v>511027</v>
      </c>
      <c r="T621" s="5" t="s">
        <v>2785</v>
      </c>
      <c r="U621" s="5">
        <v>0</v>
      </c>
      <c r="V621" s="5"/>
    </row>
    <row r="622" spans="17:22" x14ac:dyDescent="0.35">
      <c r="Q622" s="5" t="s">
        <v>2060</v>
      </c>
      <c r="R622" s="5" t="s">
        <v>2794</v>
      </c>
      <c r="S622" s="5">
        <v>511027</v>
      </c>
      <c r="T622" s="5" t="s">
        <v>2785</v>
      </c>
      <c r="U622" s="5">
        <v>0</v>
      </c>
      <c r="V622" s="5"/>
    </row>
    <row r="623" spans="17:22" x14ac:dyDescent="0.35">
      <c r="Q623" s="5" t="s">
        <v>2060</v>
      </c>
      <c r="R623" s="5" t="s">
        <v>2795</v>
      </c>
      <c r="S623" s="5">
        <v>511027</v>
      </c>
      <c r="T623" s="5" t="s">
        <v>2785</v>
      </c>
      <c r="U623" s="5">
        <v>0</v>
      </c>
      <c r="V623" s="5"/>
    </row>
    <row r="624" spans="17:22" x14ac:dyDescent="0.35">
      <c r="Q624" s="5" t="s">
        <v>2060</v>
      </c>
      <c r="R624" s="5" t="s">
        <v>2796</v>
      </c>
      <c r="S624" s="5">
        <v>511027</v>
      </c>
      <c r="T624" s="5" t="s">
        <v>2785</v>
      </c>
      <c r="U624" s="5">
        <v>0</v>
      </c>
      <c r="V624" s="5"/>
    </row>
    <row r="625" spans="17:22" x14ac:dyDescent="0.35">
      <c r="Q625" s="5" t="s">
        <v>2060</v>
      </c>
      <c r="R625" s="5" t="s">
        <v>2797</v>
      </c>
      <c r="S625" s="5">
        <v>511027</v>
      </c>
      <c r="T625" s="5" t="s">
        <v>2785</v>
      </c>
      <c r="U625" s="5">
        <v>0</v>
      </c>
      <c r="V625" s="5"/>
    </row>
    <row r="626" spans="17:22" x14ac:dyDescent="0.35">
      <c r="Q626" s="5" t="s">
        <v>2060</v>
      </c>
      <c r="R626" s="5" t="s">
        <v>2798</v>
      </c>
      <c r="S626" s="5">
        <v>511027</v>
      </c>
      <c r="T626" s="5" t="s">
        <v>2785</v>
      </c>
      <c r="U626" s="5">
        <v>0</v>
      </c>
      <c r="V626" s="5"/>
    </row>
    <row r="627" spans="17:22" x14ac:dyDescent="0.35">
      <c r="Q627" s="5" t="s">
        <v>2060</v>
      </c>
      <c r="R627" s="5" t="s">
        <v>2799</v>
      </c>
      <c r="S627" s="5">
        <v>511027</v>
      </c>
      <c r="T627" s="5" t="s">
        <v>2785</v>
      </c>
      <c r="U627" s="5">
        <v>0</v>
      </c>
      <c r="V627" s="5"/>
    </row>
    <row r="628" spans="17:22" x14ac:dyDescent="0.35">
      <c r="Q628" s="5" t="s">
        <v>2060</v>
      </c>
      <c r="R628" s="5" t="s">
        <v>2800</v>
      </c>
      <c r="S628" s="5">
        <v>511027</v>
      </c>
      <c r="T628" s="5" t="s">
        <v>2785</v>
      </c>
      <c r="U628" s="5">
        <v>0</v>
      </c>
      <c r="V628" s="5"/>
    </row>
    <row r="629" spans="17:22" x14ac:dyDescent="0.35">
      <c r="Q629" s="5" t="s">
        <v>2060</v>
      </c>
      <c r="R629" s="5" t="s">
        <v>2801</v>
      </c>
      <c r="S629" s="5">
        <v>511027</v>
      </c>
      <c r="T629" s="5" t="s">
        <v>2785</v>
      </c>
      <c r="U629" s="5">
        <v>0</v>
      </c>
      <c r="V629" s="5"/>
    </row>
    <row r="630" spans="17:22" x14ac:dyDescent="0.35">
      <c r="Q630" s="5" t="s">
        <v>2060</v>
      </c>
      <c r="R630" s="5" t="s">
        <v>2802</v>
      </c>
      <c r="S630" s="5">
        <v>511027</v>
      </c>
      <c r="T630" s="5" t="s">
        <v>2785</v>
      </c>
      <c r="U630" s="5">
        <v>0</v>
      </c>
      <c r="V630" s="5"/>
    </row>
    <row r="631" spans="17:22" x14ac:dyDescent="0.35">
      <c r="Q631" s="5" t="s">
        <v>2060</v>
      </c>
      <c r="R631" s="5" t="s">
        <v>2803</v>
      </c>
      <c r="S631" s="5">
        <v>511027</v>
      </c>
      <c r="T631" s="5" t="s">
        <v>2785</v>
      </c>
      <c r="U631" s="5">
        <v>0</v>
      </c>
      <c r="V631" s="5"/>
    </row>
    <row r="632" spans="17:22" x14ac:dyDescent="0.35">
      <c r="Q632" s="5" t="s">
        <v>2060</v>
      </c>
      <c r="R632" s="5" t="s">
        <v>2804</v>
      </c>
      <c r="S632" s="5">
        <v>511027</v>
      </c>
      <c r="T632" s="5" t="s">
        <v>2785</v>
      </c>
      <c r="U632" s="5">
        <v>0</v>
      </c>
      <c r="V632" s="5"/>
    </row>
    <row r="633" spans="17:22" x14ac:dyDescent="0.35">
      <c r="Q633" s="5" t="s">
        <v>2060</v>
      </c>
      <c r="R633" s="5" t="s">
        <v>2805</v>
      </c>
      <c r="S633" s="5">
        <v>511027</v>
      </c>
      <c r="T633" s="5" t="s">
        <v>2785</v>
      </c>
      <c r="U633" s="5">
        <v>0</v>
      </c>
      <c r="V633" s="5"/>
    </row>
    <row r="634" spans="17:22" x14ac:dyDescent="0.35">
      <c r="Q634" s="5" t="s">
        <v>2060</v>
      </c>
      <c r="R634" s="5" t="s">
        <v>2806</v>
      </c>
      <c r="S634" s="5">
        <v>511027</v>
      </c>
      <c r="T634" s="5" t="s">
        <v>2785</v>
      </c>
      <c r="U634" s="5">
        <v>0</v>
      </c>
      <c r="V634" s="5"/>
    </row>
    <row r="635" spans="17:22" x14ac:dyDescent="0.35">
      <c r="Q635" s="5" t="s">
        <v>2060</v>
      </c>
      <c r="R635" s="5" t="s">
        <v>2807</v>
      </c>
      <c r="S635" s="5">
        <v>511027</v>
      </c>
      <c r="T635" s="5" t="s">
        <v>2785</v>
      </c>
      <c r="U635" s="5">
        <v>0</v>
      </c>
      <c r="V635" s="5"/>
    </row>
    <row r="636" spans="17:22" x14ac:dyDescent="0.35">
      <c r="Q636" s="5" t="s">
        <v>2060</v>
      </c>
      <c r="R636" s="5" t="s">
        <v>2808</v>
      </c>
      <c r="S636" s="5">
        <v>511027</v>
      </c>
      <c r="T636" s="5" t="s">
        <v>2785</v>
      </c>
      <c r="U636" s="5">
        <v>0</v>
      </c>
      <c r="V636" s="5"/>
    </row>
    <row r="637" spans="17:22" x14ac:dyDescent="0.35">
      <c r="Q637" s="5" t="s">
        <v>2060</v>
      </c>
      <c r="R637" s="5" t="s">
        <v>2809</v>
      </c>
      <c r="S637" s="5">
        <v>511027</v>
      </c>
      <c r="T637" s="5" t="s">
        <v>2785</v>
      </c>
      <c r="U637" s="5">
        <v>0</v>
      </c>
      <c r="V637" s="5"/>
    </row>
    <row r="638" spans="17:22" x14ac:dyDescent="0.35">
      <c r="Q638" s="5" t="s">
        <v>2060</v>
      </c>
      <c r="R638" s="5" t="s">
        <v>2810</v>
      </c>
      <c r="S638" s="5">
        <v>511027</v>
      </c>
      <c r="T638" s="5" t="s">
        <v>2785</v>
      </c>
      <c r="U638" s="5">
        <v>0</v>
      </c>
      <c r="V638" s="5"/>
    </row>
    <row r="639" spans="17:22" x14ac:dyDescent="0.35">
      <c r="Q639" s="5" t="s">
        <v>2060</v>
      </c>
      <c r="R639" s="5" t="s">
        <v>2811</v>
      </c>
      <c r="S639" s="5">
        <v>511027</v>
      </c>
      <c r="T639" s="5" t="s">
        <v>2785</v>
      </c>
      <c r="U639" s="5">
        <v>0</v>
      </c>
      <c r="V639" s="5"/>
    </row>
    <row r="640" spans="17:22" x14ac:dyDescent="0.35">
      <c r="Q640" s="5" t="s">
        <v>2060</v>
      </c>
      <c r="R640" s="5" t="s">
        <v>2812</v>
      </c>
      <c r="S640" s="5">
        <v>511027</v>
      </c>
      <c r="T640" s="5" t="s">
        <v>2785</v>
      </c>
      <c r="U640" s="5">
        <v>0</v>
      </c>
      <c r="V640" s="5"/>
    </row>
    <row r="641" spans="17:22" x14ac:dyDescent="0.35">
      <c r="Q641" s="5" t="s">
        <v>2060</v>
      </c>
      <c r="R641" s="5" t="s">
        <v>2813</v>
      </c>
      <c r="S641" s="5">
        <v>511027</v>
      </c>
      <c r="T641" s="5" t="s">
        <v>2785</v>
      </c>
      <c r="U641" s="5">
        <v>0</v>
      </c>
      <c r="V641" s="5"/>
    </row>
    <row r="642" spans="17:22" x14ac:dyDescent="0.35">
      <c r="Q642" s="5" t="s">
        <v>2060</v>
      </c>
      <c r="R642" s="5" t="s">
        <v>2814</v>
      </c>
      <c r="S642" s="5">
        <v>511027</v>
      </c>
      <c r="T642" s="5" t="s">
        <v>2785</v>
      </c>
      <c r="U642" s="5">
        <v>0</v>
      </c>
      <c r="V642" s="5"/>
    </row>
    <row r="643" spans="17:22" x14ac:dyDescent="0.35">
      <c r="Q643" s="5" t="s">
        <v>2060</v>
      </c>
      <c r="R643" s="5" t="s">
        <v>2815</v>
      </c>
      <c r="S643" s="5">
        <v>511027</v>
      </c>
      <c r="T643" s="5" t="s">
        <v>2785</v>
      </c>
      <c r="U643" s="5">
        <v>0</v>
      </c>
      <c r="V643" s="5"/>
    </row>
    <row r="644" spans="17:22" x14ac:dyDescent="0.35">
      <c r="Q644" s="5" t="s">
        <v>2060</v>
      </c>
      <c r="R644" s="5" t="s">
        <v>2816</v>
      </c>
      <c r="S644" s="5">
        <v>511027</v>
      </c>
      <c r="T644" s="5" t="s">
        <v>2785</v>
      </c>
      <c r="U644" s="5">
        <v>0</v>
      </c>
      <c r="V644" s="5"/>
    </row>
    <row r="645" spans="17:22" x14ac:dyDescent="0.35">
      <c r="Q645" s="5" t="s">
        <v>2060</v>
      </c>
      <c r="R645" s="5" t="s">
        <v>2817</v>
      </c>
      <c r="S645" s="5">
        <v>511027</v>
      </c>
      <c r="T645" s="5" t="s">
        <v>2785</v>
      </c>
      <c r="U645" s="5">
        <v>0</v>
      </c>
      <c r="V645" s="5"/>
    </row>
    <row r="646" spans="17:22" x14ac:dyDescent="0.35">
      <c r="Q646" s="5" t="s">
        <v>2060</v>
      </c>
      <c r="R646" s="5" t="s">
        <v>2818</v>
      </c>
      <c r="S646" s="5">
        <v>511027</v>
      </c>
      <c r="T646" s="5" t="s">
        <v>2785</v>
      </c>
      <c r="U646" s="5">
        <v>0</v>
      </c>
      <c r="V646" s="5"/>
    </row>
    <row r="647" spans="17:22" x14ac:dyDescent="0.35">
      <c r="Q647" s="5" t="s">
        <v>2060</v>
      </c>
      <c r="R647" s="5" t="s">
        <v>2819</v>
      </c>
      <c r="S647" s="5">
        <v>511027</v>
      </c>
      <c r="T647" s="5" t="s">
        <v>2785</v>
      </c>
      <c r="U647" s="5">
        <v>0</v>
      </c>
      <c r="V647" s="5"/>
    </row>
    <row r="648" spans="17:22" x14ac:dyDescent="0.35">
      <c r="Q648" s="5" t="s">
        <v>2060</v>
      </c>
      <c r="R648" s="5" t="s">
        <v>2820</v>
      </c>
      <c r="S648" s="5">
        <v>511027</v>
      </c>
      <c r="T648" s="5" t="s">
        <v>2785</v>
      </c>
      <c r="U648" s="5">
        <v>0</v>
      </c>
      <c r="V648" s="5"/>
    </row>
    <row r="649" spans="17:22" x14ac:dyDescent="0.35">
      <c r="Q649" s="5" t="s">
        <v>2060</v>
      </c>
      <c r="R649" s="5" t="s">
        <v>2821</v>
      </c>
      <c r="S649" s="5">
        <v>511030</v>
      </c>
      <c r="T649" s="5" t="s">
        <v>2822</v>
      </c>
      <c r="U649" s="5">
        <v>0</v>
      </c>
      <c r="V649" s="5"/>
    </row>
    <row r="650" spans="17:22" x14ac:dyDescent="0.35">
      <c r="Q650" s="5" t="s">
        <v>2029</v>
      </c>
      <c r="R650" s="5" t="s">
        <v>2823</v>
      </c>
      <c r="S650" s="5">
        <v>511030</v>
      </c>
      <c r="T650" s="5" t="s">
        <v>2822</v>
      </c>
      <c r="U650" s="5">
        <v>0</v>
      </c>
      <c r="V650" s="5"/>
    </row>
    <row r="651" spans="17:22" x14ac:dyDescent="0.35">
      <c r="Q651" s="5" t="s">
        <v>2029</v>
      </c>
      <c r="R651" s="5" t="s">
        <v>2824</v>
      </c>
      <c r="S651" s="5">
        <v>511030</v>
      </c>
      <c r="T651" s="5" t="s">
        <v>2822</v>
      </c>
      <c r="U651" s="5">
        <v>0</v>
      </c>
      <c r="V651" s="5"/>
    </row>
    <row r="652" spans="17:22" x14ac:dyDescent="0.35">
      <c r="Q652" s="5" t="s">
        <v>2029</v>
      </c>
      <c r="R652" s="5" t="s">
        <v>2825</v>
      </c>
      <c r="S652" s="5">
        <v>511030</v>
      </c>
      <c r="T652" s="5" t="s">
        <v>2822</v>
      </c>
      <c r="U652" s="5">
        <v>0</v>
      </c>
      <c r="V652" s="5"/>
    </row>
    <row r="653" spans="17:22" x14ac:dyDescent="0.35">
      <c r="Q653" s="5" t="s">
        <v>2029</v>
      </c>
      <c r="R653" s="5" t="s">
        <v>2826</v>
      </c>
      <c r="S653" s="5">
        <v>511030</v>
      </c>
      <c r="T653" s="5" t="s">
        <v>2822</v>
      </c>
      <c r="U653" s="5">
        <v>0</v>
      </c>
      <c r="V653" s="5"/>
    </row>
    <row r="654" spans="17:22" x14ac:dyDescent="0.35">
      <c r="Q654" s="5" t="s">
        <v>2029</v>
      </c>
      <c r="R654" s="5" t="s">
        <v>2827</v>
      </c>
      <c r="S654" s="5">
        <v>511030</v>
      </c>
      <c r="T654" s="5" t="s">
        <v>2822</v>
      </c>
      <c r="U654" s="5">
        <v>0</v>
      </c>
      <c r="V654" s="5"/>
    </row>
    <row r="655" spans="17:22" x14ac:dyDescent="0.35">
      <c r="Q655" s="5" t="s">
        <v>2029</v>
      </c>
      <c r="R655" s="5" t="s">
        <v>2828</v>
      </c>
      <c r="S655" s="5">
        <v>511030</v>
      </c>
      <c r="T655" s="5" t="s">
        <v>2822</v>
      </c>
      <c r="U655" s="5">
        <v>0</v>
      </c>
      <c r="V655" s="5"/>
    </row>
    <row r="656" spans="17:22" x14ac:dyDescent="0.35">
      <c r="Q656" s="5" t="s">
        <v>2029</v>
      </c>
      <c r="R656" s="5" t="s">
        <v>2829</v>
      </c>
      <c r="S656" s="5">
        <v>511030</v>
      </c>
      <c r="T656" s="5" t="s">
        <v>2822</v>
      </c>
      <c r="U656" s="5">
        <v>0</v>
      </c>
      <c r="V656" s="5"/>
    </row>
    <row r="657" spans="17:22" x14ac:dyDescent="0.35">
      <c r="Q657" s="5" t="s">
        <v>2029</v>
      </c>
      <c r="R657" s="5" t="s">
        <v>2830</v>
      </c>
      <c r="S657" s="5">
        <v>511030</v>
      </c>
      <c r="T657" s="5" t="s">
        <v>2822</v>
      </c>
      <c r="U657" s="5">
        <v>0</v>
      </c>
      <c r="V657" s="5"/>
    </row>
    <row r="658" spans="17:22" x14ac:dyDescent="0.35">
      <c r="Q658" s="5" t="s">
        <v>2029</v>
      </c>
      <c r="R658" s="5" t="s">
        <v>2831</v>
      </c>
      <c r="S658" s="5">
        <v>511030</v>
      </c>
      <c r="T658" s="5" t="s">
        <v>2822</v>
      </c>
      <c r="U658" s="5">
        <v>0</v>
      </c>
      <c r="V658" s="5"/>
    </row>
    <row r="659" spans="17:22" x14ac:dyDescent="0.35">
      <c r="Q659" s="5" t="s">
        <v>2029</v>
      </c>
      <c r="R659" s="5" t="s">
        <v>2832</v>
      </c>
      <c r="S659" s="5">
        <v>511030</v>
      </c>
      <c r="T659" s="5" t="s">
        <v>2822</v>
      </c>
      <c r="U659" s="5">
        <v>0</v>
      </c>
      <c r="V659" s="5"/>
    </row>
    <row r="660" spans="17:22" x14ac:dyDescent="0.35">
      <c r="Q660" s="5" t="s">
        <v>2029</v>
      </c>
      <c r="R660" s="5" t="s">
        <v>2833</v>
      </c>
      <c r="S660" s="5">
        <v>511030</v>
      </c>
      <c r="T660" s="5" t="s">
        <v>2822</v>
      </c>
      <c r="U660" s="5">
        <v>0</v>
      </c>
      <c r="V660" s="5"/>
    </row>
    <row r="661" spans="17:22" x14ac:dyDescent="0.35">
      <c r="Q661" s="5" t="s">
        <v>2029</v>
      </c>
      <c r="R661" s="5" t="s">
        <v>2834</v>
      </c>
      <c r="S661" s="5">
        <v>511030</v>
      </c>
      <c r="T661" s="5" t="s">
        <v>2822</v>
      </c>
      <c r="U661" s="5">
        <v>0</v>
      </c>
      <c r="V661" s="5"/>
    </row>
    <row r="662" spans="17:22" x14ac:dyDescent="0.35">
      <c r="Q662" s="5" t="s">
        <v>2029</v>
      </c>
      <c r="R662" s="5" t="s">
        <v>2835</v>
      </c>
      <c r="S662" s="5">
        <v>511030</v>
      </c>
      <c r="T662" s="5" t="s">
        <v>2822</v>
      </c>
      <c r="U662" s="5">
        <v>0</v>
      </c>
      <c r="V662" s="5"/>
    </row>
    <row r="663" spans="17:22" x14ac:dyDescent="0.35">
      <c r="Q663" s="5" t="s">
        <v>2029</v>
      </c>
      <c r="R663" s="5" t="s">
        <v>2836</v>
      </c>
      <c r="S663" s="5">
        <v>511030</v>
      </c>
      <c r="T663" s="5" t="s">
        <v>2822</v>
      </c>
      <c r="U663" s="5">
        <v>0</v>
      </c>
      <c r="V663" s="5"/>
    </row>
    <row r="664" spans="17:22" x14ac:dyDescent="0.35">
      <c r="Q664" s="5" t="s">
        <v>2029</v>
      </c>
      <c r="R664" s="5" t="s">
        <v>2837</v>
      </c>
      <c r="S664" s="5">
        <v>511030</v>
      </c>
      <c r="T664" s="5" t="s">
        <v>2822</v>
      </c>
      <c r="U664" s="5">
        <v>0</v>
      </c>
      <c r="V664" s="5"/>
    </row>
    <row r="665" spans="17:22" x14ac:dyDescent="0.35">
      <c r="Q665" s="5" t="s">
        <v>2029</v>
      </c>
      <c r="R665" s="5" t="s">
        <v>2838</v>
      </c>
      <c r="S665" s="5">
        <v>511030</v>
      </c>
      <c r="T665" s="5" t="s">
        <v>2822</v>
      </c>
      <c r="U665" s="5">
        <v>0</v>
      </c>
      <c r="V665" s="5"/>
    </row>
    <row r="666" spans="17:22" x14ac:dyDescent="0.35">
      <c r="Q666" s="5" t="s">
        <v>2029</v>
      </c>
      <c r="R666" s="5" t="s">
        <v>2839</v>
      </c>
      <c r="S666" s="5">
        <v>511030</v>
      </c>
      <c r="T666" s="5" t="s">
        <v>2822</v>
      </c>
      <c r="U666" s="5">
        <v>0</v>
      </c>
      <c r="V666" s="5"/>
    </row>
    <row r="667" spans="17:22" x14ac:dyDescent="0.35">
      <c r="Q667" s="5" t="s">
        <v>2029</v>
      </c>
      <c r="R667" s="5" t="s">
        <v>2840</v>
      </c>
      <c r="S667" s="5">
        <v>511030</v>
      </c>
      <c r="T667" s="5" t="s">
        <v>2822</v>
      </c>
      <c r="U667" s="5">
        <v>0</v>
      </c>
      <c r="V667" s="5"/>
    </row>
    <row r="668" spans="17:22" x14ac:dyDescent="0.35">
      <c r="Q668" s="5" t="s">
        <v>2029</v>
      </c>
      <c r="R668" s="5" t="s">
        <v>2841</v>
      </c>
      <c r="S668" s="5">
        <v>511030</v>
      </c>
      <c r="T668" s="5" t="s">
        <v>2822</v>
      </c>
      <c r="U668" s="5">
        <v>0</v>
      </c>
      <c r="V668" s="5"/>
    </row>
    <row r="669" spans="17:22" x14ac:dyDescent="0.35">
      <c r="Q669" s="5" t="s">
        <v>2029</v>
      </c>
      <c r="R669" s="5" t="s">
        <v>2842</v>
      </c>
      <c r="S669" s="5">
        <v>511030</v>
      </c>
      <c r="T669" s="5" t="s">
        <v>2822</v>
      </c>
      <c r="U669" s="5">
        <v>0</v>
      </c>
      <c r="V669" s="5"/>
    </row>
    <row r="670" spans="17:22" x14ac:dyDescent="0.35">
      <c r="Q670" s="5" t="s">
        <v>2048</v>
      </c>
      <c r="R670" s="5" t="s">
        <v>2843</v>
      </c>
      <c r="S670" s="5">
        <v>511030</v>
      </c>
      <c r="T670" s="5" t="s">
        <v>2822</v>
      </c>
      <c r="U670" s="5">
        <v>0</v>
      </c>
      <c r="V670" s="5"/>
    </row>
    <row r="671" spans="17:22" x14ac:dyDescent="0.35">
      <c r="Q671" s="5" t="s">
        <v>2061</v>
      </c>
      <c r="R671" s="5" t="s">
        <v>2844</v>
      </c>
      <c r="S671" s="5">
        <v>511515</v>
      </c>
      <c r="T671" s="5" t="s">
        <v>2458</v>
      </c>
      <c r="U671" s="5">
        <v>54000</v>
      </c>
      <c r="V671" s="5"/>
    </row>
    <row r="672" spans="17:22" x14ac:dyDescent="0.35">
      <c r="Q672" s="5" t="s">
        <v>2061</v>
      </c>
      <c r="R672" s="5" t="s">
        <v>2845</v>
      </c>
      <c r="S672" s="5">
        <v>511515</v>
      </c>
      <c r="T672" s="5" t="s">
        <v>2458</v>
      </c>
      <c r="U672" s="5">
        <v>54000</v>
      </c>
      <c r="V672" s="5"/>
    </row>
    <row r="673" spans="17:22" x14ac:dyDescent="0.35">
      <c r="Q673" s="5" t="s">
        <v>2061</v>
      </c>
      <c r="R673" s="5" t="s">
        <v>2846</v>
      </c>
      <c r="S673" s="5">
        <v>511515</v>
      </c>
      <c r="T673" s="5" t="s">
        <v>2458</v>
      </c>
      <c r="U673" s="5">
        <v>54000</v>
      </c>
      <c r="V673" s="5"/>
    </row>
    <row r="674" spans="17:22" x14ac:dyDescent="0.35">
      <c r="Q674" s="5" t="s">
        <v>2061</v>
      </c>
      <c r="R674" s="5" t="s">
        <v>2847</v>
      </c>
      <c r="S674" s="5">
        <v>511515</v>
      </c>
      <c r="T674" s="5" t="s">
        <v>2458</v>
      </c>
      <c r="U674" s="5">
        <v>54000</v>
      </c>
      <c r="V674" s="5"/>
    </row>
    <row r="675" spans="17:22" x14ac:dyDescent="0.35">
      <c r="Q675" s="5" t="s">
        <v>2061</v>
      </c>
      <c r="R675" s="5" t="s">
        <v>2848</v>
      </c>
      <c r="S675" s="5">
        <v>511515</v>
      </c>
      <c r="T675" s="5" t="s">
        <v>2458</v>
      </c>
      <c r="U675" s="5">
        <v>54000</v>
      </c>
      <c r="V675" s="5"/>
    </row>
    <row r="676" spans="17:22" x14ac:dyDescent="0.35">
      <c r="Q676" s="5" t="s">
        <v>2061</v>
      </c>
      <c r="R676" s="5" t="s">
        <v>2849</v>
      </c>
      <c r="S676" s="5">
        <v>511515</v>
      </c>
      <c r="T676" s="5" t="s">
        <v>2458</v>
      </c>
      <c r="U676" s="5">
        <v>54000</v>
      </c>
      <c r="V676" s="5"/>
    </row>
    <row r="677" spans="17:22" x14ac:dyDescent="0.35">
      <c r="Q677" s="5" t="s">
        <v>2061</v>
      </c>
      <c r="R677" s="5" t="s">
        <v>2850</v>
      </c>
      <c r="S677" s="5">
        <v>511515</v>
      </c>
      <c r="T677" s="5" t="s">
        <v>2458</v>
      </c>
      <c r="U677" s="5">
        <v>54000</v>
      </c>
      <c r="V677" s="5"/>
    </row>
    <row r="678" spans="17:22" x14ac:dyDescent="0.35">
      <c r="Q678" s="5" t="s">
        <v>2061</v>
      </c>
      <c r="R678" s="5" t="s">
        <v>2851</v>
      </c>
      <c r="S678" s="5">
        <v>511515</v>
      </c>
      <c r="T678" s="5" t="s">
        <v>2458</v>
      </c>
      <c r="U678" s="5">
        <v>54000</v>
      </c>
      <c r="V678" s="5"/>
    </row>
    <row r="679" spans="17:22" x14ac:dyDescent="0.35">
      <c r="Q679" s="5" t="s">
        <v>2061</v>
      </c>
      <c r="R679" s="5" t="s">
        <v>2852</v>
      </c>
      <c r="S679" s="5">
        <v>511515</v>
      </c>
      <c r="T679" s="5" t="s">
        <v>2458</v>
      </c>
      <c r="U679" s="5">
        <v>54000</v>
      </c>
      <c r="V679" s="5"/>
    </row>
    <row r="680" spans="17:22" x14ac:dyDescent="0.35">
      <c r="Q680" s="5" t="s">
        <v>2061</v>
      </c>
      <c r="R680" s="5" t="s">
        <v>2853</v>
      </c>
      <c r="S680" s="5">
        <v>511515</v>
      </c>
      <c r="T680" s="5" t="s">
        <v>2458</v>
      </c>
      <c r="U680" s="5">
        <v>54000</v>
      </c>
      <c r="V680" s="5"/>
    </row>
    <row r="681" spans="17:22" x14ac:dyDescent="0.35">
      <c r="Q681" s="5" t="s">
        <v>2061</v>
      </c>
      <c r="R681" s="5" t="s">
        <v>2854</v>
      </c>
      <c r="S681" s="5">
        <v>511515</v>
      </c>
      <c r="T681" s="5" t="s">
        <v>2458</v>
      </c>
      <c r="U681" s="5">
        <v>54000</v>
      </c>
      <c r="V681" s="5"/>
    </row>
    <row r="682" spans="17:22" x14ac:dyDescent="0.35">
      <c r="Q682" s="5" t="s">
        <v>2061</v>
      </c>
      <c r="R682" s="5" t="s">
        <v>2855</v>
      </c>
      <c r="S682" s="5">
        <v>511515</v>
      </c>
      <c r="T682" s="5" t="s">
        <v>2458</v>
      </c>
      <c r="U682" s="5">
        <v>54000</v>
      </c>
      <c r="V682" s="5"/>
    </row>
    <row r="683" spans="17:22" x14ac:dyDescent="0.35">
      <c r="Q683" s="5" t="s">
        <v>2061</v>
      </c>
      <c r="R683" s="5" t="s">
        <v>2856</v>
      </c>
      <c r="S683" s="5">
        <v>511515</v>
      </c>
      <c r="T683" s="5" t="s">
        <v>2458</v>
      </c>
      <c r="U683" s="5">
        <v>54000</v>
      </c>
      <c r="V683" s="5"/>
    </row>
    <row r="684" spans="17:22" x14ac:dyDescent="0.35">
      <c r="Q684" s="5" t="s">
        <v>2061</v>
      </c>
      <c r="R684" s="5" t="s">
        <v>2857</v>
      </c>
      <c r="S684" s="5">
        <v>511515</v>
      </c>
      <c r="T684" s="5" t="s">
        <v>2458</v>
      </c>
      <c r="U684" s="5">
        <v>54000</v>
      </c>
      <c r="V684" s="5"/>
    </row>
    <row r="685" spans="17:22" x14ac:dyDescent="0.35">
      <c r="Q685" s="5" t="s">
        <v>2061</v>
      </c>
      <c r="R685" s="5" t="s">
        <v>2858</v>
      </c>
      <c r="S685" s="5">
        <v>511515</v>
      </c>
      <c r="T685" s="5" t="s">
        <v>2458</v>
      </c>
      <c r="U685" s="5">
        <v>54000</v>
      </c>
      <c r="V685" s="5"/>
    </row>
    <row r="686" spans="17:22" x14ac:dyDescent="0.35">
      <c r="Q686" s="5" t="s">
        <v>2061</v>
      </c>
      <c r="R686" s="5" t="s">
        <v>2859</v>
      </c>
      <c r="S686" s="5">
        <v>511515</v>
      </c>
      <c r="T686" s="5" t="s">
        <v>2458</v>
      </c>
      <c r="U686" s="5">
        <v>54000</v>
      </c>
      <c r="V686" s="5"/>
    </row>
    <row r="687" spans="17:22" x14ac:dyDescent="0.35">
      <c r="Q687" s="5" t="s">
        <v>2061</v>
      </c>
      <c r="R687" s="5" t="s">
        <v>2860</v>
      </c>
      <c r="S687" s="5">
        <v>511515</v>
      </c>
      <c r="T687" s="5" t="s">
        <v>2458</v>
      </c>
      <c r="U687" s="5">
        <v>54000</v>
      </c>
      <c r="V687" s="5"/>
    </row>
    <row r="688" spans="17:22" x14ac:dyDescent="0.35">
      <c r="Q688" s="5" t="s">
        <v>2061</v>
      </c>
      <c r="R688" s="5" t="s">
        <v>2861</v>
      </c>
      <c r="S688" s="5">
        <v>511515</v>
      </c>
      <c r="T688" s="5" t="s">
        <v>2458</v>
      </c>
      <c r="U688" s="5">
        <v>54000</v>
      </c>
      <c r="V688" s="5"/>
    </row>
    <row r="689" spans="17:22" x14ac:dyDescent="0.35">
      <c r="Q689" s="5" t="s">
        <v>2048</v>
      </c>
      <c r="R689" s="5" t="s">
        <v>2862</v>
      </c>
      <c r="S689" s="5">
        <v>511000</v>
      </c>
      <c r="T689" s="5" t="s">
        <v>2252</v>
      </c>
      <c r="U689" s="5">
        <v>54080</v>
      </c>
      <c r="V689" s="5"/>
    </row>
    <row r="690" spans="17:22" x14ac:dyDescent="0.35">
      <c r="Q690" s="5" t="s">
        <v>2043</v>
      </c>
      <c r="R690" s="5" t="s">
        <v>2863</v>
      </c>
      <c r="S690" s="5">
        <v>511000</v>
      </c>
      <c r="T690" s="5" t="s">
        <v>2252</v>
      </c>
      <c r="U690" s="5">
        <v>54080</v>
      </c>
      <c r="V690" s="5"/>
    </row>
    <row r="691" spans="17:22" x14ac:dyDescent="0.35">
      <c r="Q691" s="5" t="s">
        <v>2043</v>
      </c>
      <c r="R691" s="5" t="s">
        <v>2864</v>
      </c>
      <c r="S691" s="5">
        <v>511000</v>
      </c>
      <c r="T691" s="5" t="s">
        <v>2252</v>
      </c>
      <c r="U691" s="5">
        <v>54080</v>
      </c>
      <c r="V691" s="5"/>
    </row>
    <row r="692" spans="17:22" x14ac:dyDescent="0.35">
      <c r="Q692" s="5" t="s">
        <v>2062</v>
      </c>
      <c r="R692" s="5" t="s">
        <v>2865</v>
      </c>
      <c r="S692" s="5">
        <v>511000</v>
      </c>
      <c r="T692" s="5" t="s">
        <v>2252</v>
      </c>
      <c r="U692" s="5">
        <v>54080</v>
      </c>
      <c r="V692" s="5"/>
    </row>
    <row r="693" spans="17:22" x14ac:dyDescent="0.35">
      <c r="Q693" s="5" t="s">
        <v>2062</v>
      </c>
      <c r="R693" s="5" t="s">
        <v>2866</v>
      </c>
      <c r="S693" s="5">
        <v>511000</v>
      </c>
      <c r="T693" s="5" t="s">
        <v>2252</v>
      </c>
      <c r="U693" s="5">
        <v>54080</v>
      </c>
      <c r="V693" s="5"/>
    </row>
    <row r="694" spans="17:22" x14ac:dyDescent="0.35">
      <c r="Q694" s="5" t="s">
        <v>2062</v>
      </c>
      <c r="R694" s="5" t="s">
        <v>2867</v>
      </c>
      <c r="S694" s="5">
        <v>511000</v>
      </c>
      <c r="T694" s="5" t="s">
        <v>2252</v>
      </c>
      <c r="U694" s="5">
        <v>54080</v>
      </c>
      <c r="V694" s="5"/>
    </row>
    <row r="695" spans="17:22" x14ac:dyDescent="0.35">
      <c r="Q695" s="5" t="s">
        <v>2062</v>
      </c>
      <c r="R695" s="5" t="s">
        <v>2868</v>
      </c>
      <c r="S695" s="5">
        <v>511000</v>
      </c>
      <c r="T695" s="5" t="s">
        <v>2252</v>
      </c>
      <c r="U695" s="5">
        <v>54080</v>
      </c>
      <c r="V695" s="5"/>
    </row>
    <row r="696" spans="17:22" x14ac:dyDescent="0.35">
      <c r="Q696" s="5" t="s">
        <v>2062</v>
      </c>
      <c r="R696" s="5" t="s">
        <v>2869</v>
      </c>
      <c r="S696" s="5">
        <v>511000</v>
      </c>
      <c r="T696" s="5" t="s">
        <v>2252</v>
      </c>
      <c r="U696" s="5">
        <v>54080</v>
      </c>
      <c r="V696" s="5"/>
    </row>
    <row r="697" spans="17:22" x14ac:dyDescent="0.35">
      <c r="Q697" s="5" t="s">
        <v>2062</v>
      </c>
      <c r="R697" s="5" t="s">
        <v>2870</v>
      </c>
      <c r="S697" s="5">
        <v>511000</v>
      </c>
      <c r="T697" s="5" t="s">
        <v>2252</v>
      </c>
      <c r="U697" s="5">
        <v>54080</v>
      </c>
      <c r="V697" s="5"/>
    </row>
    <row r="698" spans="17:22" x14ac:dyDescent="0.35">
      <c r="Q698" s="5" t="s">
        <v>2062</v>
      </c>
      <c r="R698" s="5" t="s">
        <v>2871</v>
      </c>
      <c r="S698" s="5">
        <v>511000</v>
      </c>
      <c r="T698" s="5" t="s">
        <v>2252</v>
      </c>
      <c r="U698" s="5">
        <v>54080</v>
      </c>
      <c r="V698" s="5"/>
    </row>
    <row r="699" spans="17:22" x14ac:dyDescent="0.35">
      <c r="Q699" s="5" t="s">
        <v>2062</v>
      </c>
      <c r="R699" s="5" t="s">
        <v>2872</v>
      </c>
      <c r="S699" s="5">
        <v>511000</v>
      </c>
      <c r="T699" s="5" t="s">
        <v>2252</v>
      </c>
      <c r="U699" s="5">
        <v>54080</v>
      </c>
      <c r="V699" s="5"/>
    </row>
    <row r="700" spans="17:22" x14ac:dyDescent="0.35">
      <c r="Q700" s="5" t="s">
        <v>2062</v>
      </c>
      <c r="R700" s="5" t="s">
        <v>2873</v>
      </c>
      <c r="S700" s="5">
        <v>511000</v>
      </c>
      <c r="T700" s="5" t="s">
        <v>2252</v>
      </c>
      <c r="U700" s="5">
        <v>54080</v>
      </c>
      <c r="V700" s="5"/>
    </row>
    <row r="701" spans="17:22" x14ac:dyDescent="0.35">
      <c r="Q701" s="5" t="s">
        <v>2062</v>
      </c>
      <c r="R701" s="5" t="s">
        <v>2874</v>
      </c>
      <c r="S701" s="5">
        <v>511000</v>
      </c>
      <c r="T701" s="5" t="s">
        <v>2252</v>
      </c>
      <c r="U701" s="5">
        <v>54080</v>
      </c>
      <c r="V701" s="5"/>
    </row>
    <row r="702" spans="17:22" x14ac:dyDescent="0.35">
      <c r="Q702" s="5" t="s">
        <v>2062</v>
      </c>
      <c r="R702" s="5" t="s">
        <v>2875</v>
      </c>
      <c r="S702" s="5">
        <v>511000</v>
      </c>
      <c r="T702" s="5" t="s">
        <v>2252</v>
      </c>
      <c r="U702" s="5">
        <v>54080</v>
      </c>
      <c r="V702" s="5"/>
    </row>
    <row r="703" spans="17:22" x14ac:dyDescent="0.35">
      <c r="Q703" s="5" t="s">
        <v>2062</v>
      </c>
      <c r="R703" s="5" t="s">
        <v>2876</v>
      </c>
      <c r="S703" s="5">
        <v>511000</v>
      </c>
      <c r="T703" s="5" t="s">
        <v>2252</v>
      </c>
      <c r="U703" s="5">
        <v>54080</v>
      </c>
      <c r="V703" s="5"/>
    </row>
    <row r="704" spans="17:22" x14ac:dyDescent="0.35">
      <c r="Q704" s="5" t="s">
        <v>2062</v>
      </c>
      <c r="R704" s="5" t="s">
        <v>2877</v>
      </c>
      <c r="S704" s="5">
        <v>511000</v>
      </c>
      <c r="T704" s="5" t="s">
        <v>2252</v>
      </c>
      <c r="U704" s="5">
        <v>54080</v>
      </c>
      <c r="V704" s="5"/>
    </row>
    <row r="705" spans="17:22" x14ac:dyDescent="0.35">
      <c r="Q705" s="5" t="s">
        <v>2062</v>
      </c>
      <c r="R705" s="5" t="s">
        <v>2878</v>
      </c>
      <c r="S705" s="5">
        <v>511000</v>
      </c>
      <c r="T705" s="5" t="s">
        <v>2252</v>
      </c>
      <c r="U705" s="5">
        <v>54080</v>
      </c>
      <c r="V705" s="5"/>
    </row>
    <row r="706" spans="17:22" x14ac:dyDescent="0.35">
      <c r="Q706" s="5" t="s">
        <v>2062</v>
      </c>
      <c r="R706" s="5" t="s">
        <v>2879</v>
      </c>
      <c r="S706" s="5">
        <v>511000</v>
      </c>
      <c r="T706" s="5" t="s">
        <v>2252</v>
      </c>
      <c r="U706" s="5">
        <v>54080</v>
      </c>
      <c r="V706" s="5"/>
    </row>
    <row r="707" spans="17:22" x14ac:dyDescent="0.35">
      <c r="Q707" s="5" t="s">
        <v>2062</v>
      </c>
      <c r="R707" s="5" t="s">
        <v>2880</v>
      </c>
      <c r="S707" s="5">
        <v>511000</v>
      </c>
      <c r="T707" s="5" t="s">
        <v>2252</v>
      </c>
      <c r="U707" s="5">
        <v>54080</v>
      </c>
      <c r="V707" s="5"/>
    </row>
    <row r="708" spans="17:22" x14ac:dyDescent="0.35">
      <c r="Q708" s="5" t="s">
        <v>2062</v>
      </c>
      <c r="R708" s="5" t="s">
        <v>2881</v>
      </c>
      <c r="S708" s="5">
        <v>511000</v>
      </c>
      <c r="T708" s="5" t="s">
        <v>2252</v>
      </c>
      <c r="U708" s="5">
        <v>54080</v>
      </c>
      <c r="V708" s="5"/>
    </row>
    <row r="709" spans="17:22" x14ac:dyDescent="0.35">
      <c r="Q709" s="5" t="s">
        <v>2062</v>
      </c>
      <c r="R709" s="5" t="s">
        <v>2882</v>
      </c>
      <c r="S709" s="5">
        <v>511000</v>
      </c>
      <c r="T709" s="5" t="s">
        <v>2252</v>
      </c>
      <c r="U709" s="5">
        <v>54080</v>
      </c>
      <c r="V709" s="5"/>
    </row>
    <row r="710" spans="17:22" x14ac:dyDescent="0.35">
      <c r="Q710" s="5" t="s">
        <v>2062</v>
      </c>
      <c r="R710" s="5" t="s">
        <v>2883</v>
      </c>
      <c r="S710" s="5">
        <v>511000</v>
      </c>
      <c r="T710" s="5" t="s">
        <v>2252</v>
      </c>
      <c r="U710" s="5">
        <v>54080</v>
      </c>
      <c r="V710" s="5"/>
    </row>
    <row r="711" spans="17:22" x14ac:dyDescent="0.35">
      <c r="Q711" s="5" t="s">
        <v>2062</v>
      </c>
      <c r="R711" s="5" t="s">
        <v>2884</v>
      </c>
      <c r="S711" s="5">
        <v>511000</v>
      </c>
      <c r="T711" s="5" t="s">
        <v>2252</v>
      </c>
      <c r="U711" s="5">
        <v>54080</v>
      </c>
      <c r="V711" s="5"/>
    </row>
    <row r="712" spans="17:22" x14ac:dyDescent="0.35">
      <c r="Q712" s="5" t="s">
        <v>2062</v>
      </c>
      <c r="R712" s="5" t="s">
        <v>2885</v>
      </c>
      <c r="S712" s="5">
        <v>511000</v>
      </c>
      <c r="T712" s="5" t="s">
        <v>2252</v>
      </c>
      <c r="U712" s="5">
        <v>54080</v>
      </c>
      <c r="V712" s="5"/>
    </row>
    <row r="713" spans="17:22" x14ac:dyDescent="0.35">
      <c r="Q713" s="5" t="s">
        <v>2062</v>
      </c>
      <c r="R713" s="5" t="s">
        <v>2886</v>
      </c>
      <c r="S713" s="5">
        <v>511000</v>
      </c>
      <c r="T713" s="5" t="s">
        <v>2252</v>
      </c>
      <c r="U713" s="5">
        <v>54080</v>
      </c>
      <c r="V713" s="5"/>
    </row>
    <row r="714" spans="17:22" x14ac:dyDescent="0.35">
      <c r="Q714" s="5" t="s">
        <v>2062</v>
      </c>
      <c r="R714" s="5" t="s">
        <v>2887</v>
      </c>
      <c r="S714" s="5">
        <v>511000</v>
      </c>
      <c r="T714" s="5" t="s">
        <v>2252</v>
      </c>
      <c r="U714" s="5">
        <v>54080</v>
      </c>
      <c r="V714" s="5"/>
    </row>
    <row r="715" spans="17:22" x14ac:dyDescent="0.35">
      <c r="Q715" s="5" t="s">
        <v>2062</v>
      </c>
      <c r="R715" s="5" t="s">
        <v>2888</v>
      </c>
      <c r="S715" s="5">
        <v>511000</v>
      </c>
      <c r="T715" s="5" t="s">
        <v>2252</v>
      </c>
      <c r="U715" s="5">
        <v>54080</v>
      </c>
      <c r="V715" s="5"/>
    </row>
    <row r="716" spans="17:22" x14ac:dyDescent="0.35">
      <c r="Q716" s="5" t="s">
        <v>2062</v>
      </c>
      <c r="R716" s="5" t="s">
        <v>2889</v>
      </c>
      <c r="S716" s="5">
        <v>511000</v>
      </c>
      <c r="T716" s="5" t="s">
        <v>2252</v>
      </c>
      <c r="U716" s="5">
        <v>54080</v>
      </c>
      <c r="V716" s="5"/>
    </row>
    <row r="717" spans="17:22" x14ac:dyDescent="0.35">
      <c r="Q717" s="5" t="s">
        <v>2062</v>
      </c>
      <c r="R717" s="5" t="s">
        <v>2890</v>
      </c>
      <c r="S717" s="5">
        <v>511000</v>
      </c>
      <c r="T717" s="5" t="s">
        <v>2252</v>
      </c>
      <c r="U717" s="5">
        <v>54080</v>
      </c>
      <c r="V717" s="5"/>
    </row>
    <row r="718" spans="17:22" x14ac:dyDescent="0.35">
      <c r="Q718" s="5" t="s">
        <v>2062</v>
      </c>
      <c r="R718" s="5" t="s">
        <v>2891</v>
      </c>
      <c r="S718" s="5">
        <v>511000</v>
      </c>
      <c r="T718" s="5" t="s">
        <v>2252</v>
      </c>
      <c r="U718" s="5">
        <v>54080</v>
      </c>
      <c r="V718" s="5"/>
    </row>
    <row r="719" spans="17:22" x14ac:dyDescent="0.35">
      <c r="Q719" s="5" t="s">
        <v>2062</v>
      </c>
      <c r="R719" s="5" t="s">
        <v>2892</v>
      </c>
      <c r="S719" s="5">
        <v>511000</v>
      </c>
      <c r="T719" s="5" t="s">
        <v>2252</v>
      </c>
      <c r="U719" s="5">
        <v>54080</v>
      </c>
      <c r="V719" s="5"/>
    </row>
    <row r="720" spans="17:22" x14ac:dyDescent="0.35">
      <c r="Q720" s="5" t="s">
        <v>2062</v>
      </c>
      <c r="R720" s="5" t="s">
        <v>2893</v>
      </c>
      <c r="S720" s="5">
        <v>511000</v>
      </c>
      <c r="T720" s="5" t="s">
        <v>2252</v>
      </c>
      <c r="U720" s="5">
        <v>54080</v>
      </c>
      <c r="V720" s="5"/>
    </row>
    <row r="721" spans="17:22" x14ac:dyDescent="0.35">
      <c r="Q721" s="5" t="s">
        <v>2062</v>
      </c>
      <c r="R721" s="5" t="s">
        <v>2894</v>
      </c>
      <c r="S721" s="5">
        <v>510003</v>
      </c>
      <c r="T721" s="5" t="s">
        <v>2347</v>
      </c>
      <c r="U721" s="5">
        <v>54050</v>
      </c>
      <c r="V721" s="5"/>
    </row>
    <row r="722" spans="17:22" x14ac:dyDescent="0.35">
      <c r="Q722" s="5" t="s">
        <v>2063</v>
      </c>
      <c r="R722" s="5" t="s">
        <v>2895</v>
      </c>
      <c r="S722" s="5">
        <v>510003</v>
      </c>
      <c r="T722" s="5" t="s">
        <v>2347</v>
      </c>
      <c r="U722" s="5">
        <v>54050</v>
      </c>
      <c r="V722" s="5"/>
    </row>
    <row r="723" spans="17:22" x14ac:dyDescent="0.35">
      <c r="Q723" s="5" t="s">
        <v>2063</v>
      </c>
      <c r="R723" s="5" t="s">
        <v>2896</v>
      </c>
      <c r="S723" s="5">
        <v>510003</v>
      </c>
      <c r="T723" s="5" t="s">
        <v>2347</v>
      </c>
      <c r="U723" s="5">
        <v>54050</v>
      </c>
      <c r="V723" s="5"/>
    </row>
    <row r="724" spans="17:22" x14ac:dyDescent="0.35">
      <c r="Q724" s="5" t="s">
        <v>2063</v>
      </c>
      <c r="R724" s="5" t="s">
        <v>2897</v>
      </c>
      <c r="S724" s="5">
        <v>510003</v>
      </c>
      <c r="T724" s="5" t="s">
        <v>2347</v>
      </c>
      <c r="U724" s="5">
        <v>54050</v>
      </c>
      <c r="V724" s="5"/>
    </row>
    <row r="725" spans="17:22" x14ac:dyDescent="0.35">
      <c r="Q725" s="5" t="s">
        <v>2063</v>
      </c>
      <c r="R725" s="5" t="s">
        <v>2898</v>
      </c>
      <c r="S725" s="5">
        <v>510003</v>
      </c>
      <c r="T725" s="5" t="s">
        <v>2347</v>
      </c>
      <c r="U725" s="5">
        <v>54050</v>
      </c>
      <c r="V725" s="5"/>
    </row>
    <row r="726" spans="17:22" x14ac:dyDescent="0.35">
      <c r="Q726" s="5" t="s">
        <v>2063</v>
      </c>
      <c r="R726" s="5" t="s">
        <v>2899</v>
      </c>
      <c r="S726" s="5">
        <v>510003</v>
      </c>
      <c r="T726" s="5" t="s">
        <v>2347</v>
      </c>
      <c r="U726" s="5">
        <v>54050</v>
      </c>
      <c r="V726" s="5"/>
    </row>
    <row r="727" spans="17:22" x14ac:dyDescent="0.35">
      <c r="Q727" s="5" t="s">
        <v>2063</v>
      </c>
      <c r="R727" s="5" t="s">
        <v>2900</v>
      </c>
      <c r="S727" s="5">
        <v>510003</v>
      </c>
      <c r="T727" s="5" t="s">
        <v>2347</v>
      </c>
      <c r="U727" s="5">
        <v>54050</v>
      </c>
      <c r="V727" s="5"/>
    </row>
    <row r="728" spans="17:22" x14ac:dyDescent="0.35">
      <c r="Q728" s="5" t="s">
        <v>2063</v>
      </c>
      <c r="R728" s="5" t="s">
        <v>2901</v>
      </c>
      <c r="S728" s="5">
        <v>510003</v>
      </c>
      <c r="T728" s="5" t="s">
        <v>2347</v>
      </c>
      <c r="U728" s="5">
        <v>54050</v>
      </c>
      <c r="V728" s="5"/>
    </row>
    <row r="729" spans="17:22" x14ac:dyDescent="0.35">
      <c r="Q729" s="5" t="s">
        <v>2063</v>
      </c>
      <c r="R729" s="5" t="s">
        <v>2902</v>
      </c>
      <c r="S729" s="5">
        <v>510003</v>
      </c>
      <c r="T729" s="5" t="s">
        <v>2347</v>
      </c>
      <c r="U729" s="5">
        <v>54050</v>
      </c>
      <c r="V729" s="5"/>
    </row>
    <row r="730" spans="17:22" x14ac:dyDescent="0.35">
      <c r="Q730" s="5" t="s">
        <v>2063</v>
      </c>
      <c r="R730" s="5" t="s">
        <v>2903</v>
      </c>
      <c r="S730" s="5">
        <v>510003</v>
      </c>
      <c r="T730" s="5" t="s">
        <v>2347</v>
      </c>
      <c r="U730" s="5">
        <v>54050</v>
      </c>
      <c r="V730" s="5"/>
    </row>
    <row r="731" spans="17:22" x14ac:dyDescent="0.35">
      <c r="Q731" s="5" t="s">
        <v>2063</v>
      </c>
      <c r="R731" s="5" t="s">
        <v>2904</v>
      </c>
      <c r="S731" s="5">
        <v>510003</v>
      </c>
      <c r="T731" s="5" t="s">
        <v>2347</v>
      </c>
      <c r="U731" s="5">
        <v>54050</v>
      </c>
      <c r="V731" s="5"/>
    </row>
    <row r="732" spans="17:22" x14ac:dyDescent="0.35">
      <c r="Q732" s="5" t="s">
        <v>2063</v>
      </c>
      <c r="R732" s="5" t="s">
        <v>2905</v>
      </c>
      <c r="S732" s="5">
        <v>510003</v>
      </c>
      <c r="T732" s="5" t="s">
        <v>2347</v>
      </c>
      <c r="U732" s="5">
        <v>54050</v>
      </c>
      <c r="V732" s="5"/>
    </row>
    <row r="733" spans="17:22" x14ac:dyDescent="0.35">
      <c r="Q733" s="5" t="s">
        <v>2063</v>
      </c>
      <c r="R733" s="5" t="s">
        <v>2906</v>
      </c>
      <c r="S733" s="5">
        <v>510003</v>
      </c>
      <c r="T733" s="5" t="s">
        <v>2347</v>
      </c>
      <c r="U733" s="5">
        <v>54050</v>
      </c>
      <c r="V733" s="5"/>
    </row>
    <row r="734" spans="17:22" x14ac:dyDescent="0.35">
      <c r="Q734" s="5" t="s">
        <v>2063</v>
      </c>
      <c r="R734" s="5" t="s">
        <v>2907</v>
      </c>
      <c r="S734" s="5">
        <v>510003</v>
      </c>
      <c r="T734" s="5" t="s">
        <v>2347</v>
      </c>
      <c r="U734" s="5">
        <v>54050</v>
      </c>
      <c r="V734" s="5"/>
    </row>
    <row r="735" spans="17:22" x14ac:dyDescent="0.35">
      <c r="Q735" s="5" t="s">
        <v>2063</v>
      </c>
      <c r="R735" s="5" t="s">
        <v>2908</v>
      </c>
      <c r="S735" s="5">
        <v>510003</v>
      </c>
      <c r="T735" s="5" t="s">
        <v>2347</v>
      </c>
      <c r="U735" s="5">
        <v>54050</v>
      </c>
      <c r="V735" s="5"/>
    </row>
    <row r="736" spans="17:22" x14ac:dyDescent="0.35">
      <c r="Q736" s="5" t="s">
        <v>2063</v>
      </c>
      <c r="R736" s="5" t="s">
        <v>2909</v>
      </c>
      <c r="S736" s="5">
        <v>510003</v>
      </c>
      <c r="T736" s="5" t="s">
        <v>2347</v>
      </c>
      <c r="U736" s="5">
        <v>54050</v>
      </c>
      <c r="V736" s="5"/>
    </row>
    <row r="737" spans="17:22" x14ac:dyDescent="0.35">
      <c r="Q737" s="5" t="s">
        <v>2063</v>
      </c>
      <c r="R737" s="5" t="s">
        <v>2910</v>
      </c>
      <c r="S737" s="5">
        <v>510003</v>
      </c>
      <c r="T737" s="5" t="s">
        <v>2347</v>
      </c>
      <c r="U737" s="5">
        <v>54050</v>
      </c>
      <c r="V737" s="5"/>
    </row>
    <row r="738" spans="17:22" x14ac:dyDescent="0.35">
      <c r="Q738" s="5" t="s">
        <v>2063</v>
      </c>
      <c r="R738" s="5" t="s">
        <v>2911</v>
      </c>
      <c r="S738" s="5">
        <v>510003</v>
      </c>
      <c r="T738" s="5" t="s">
        <v>2347</v>
      </c>
      <c r="U738" s="5">
        <v>54050</v>
      </c>
      <c r="V738" s="5"/>
    </row>
    <row r="739" spans="17:22" x14ac:dyDescent="0.35">
      <c r="Q739" s="5" t="s">
        <v>2063</v>
      </c>
      <c r="R739" s="5" t="s">
        <v>2912</v>
      </c>
      <c r="S739" s="5">
        <v>510003</v>
      </c>
      <c r="T739" s="5" t="s">
        <v>2347</v>
      </c>
      <c r="U739" s="5">
        <v>54050</v>
      </c>
      <c r="V739" s="5"/>
    </row>
    <row r="740" spans="17:22" x14ac:dyDescent="0.35">
      <c r="Q740" s="5" t="s">
        <v>2063</v>
      </c>
      <c r="R740" s="5" t="s">
        <v>2913</v>
      </c>
      <c r="S740" s="5">
        <v>510003</v>
      </c>
      <c r="T740" s="5" t="s">
        <v>2347</v>
      </c>
      <c r="U740" s="5">
        <v>54050</v>
      </c>
      <c r="V740" s="5"/>
    </row>
    <row r="741" spans="17:22" x14ac:dyDescent="0.35">
      <c r="Q741" s="5" t="s">
        <v>2063</v>
      </c>
      <c r="R741" s="5" t="s">
        <v>2914</v>
      </c>
      <c r="S741" s="5">
        <v>510003</v>
      </c>
      <c r="T741" s="5" t="s">
        <v>2347</v>
      </c>
      <c r="U741" s="5">
        <v>54050</v>
      </c>
      <c r="V741" s="5"/>
    </row>
    <row r="742" spans="17:22" x14ac:dyDescent="0.35">
      <c r="Q742" s="5" t="s">
        <v>2063</v>
      </c>
      <c r="R742" s="5" t="s">
        <v>2915</v>
      </c>
      <c r="S742" s="5">
        <v>510003</v>
      </c>
      <c r="T742" s="5" t="s">
        <v>2347</v>
      </c>
      <c r="U742" s="5">
        <v>54050</v>
      </c>
      <c r="V742" s="5"/>
    </row>
    <row r="743" spans="17:22" x14ac:dyDescent="0.35">
      <c r="Q743" s="5" t="s">
        <v>2063</v>
      </c>
      <c r="R743" s="5" t="s">
        <v>2916</v>
      </c>
      <c r="S743" s="5">
        <v>510003</v>
      </c>
      <c r="T743" s="5" t="s">
        <v>2347</v>
      </c>
      <c r="U743" s="5">
        <v>54050</v>
      </c>
      <c r="V743" s="5"/>
    </row>
    <row r="744" spans="17:22" x14ac:dyDescent="0.35">
      <c r="Q744" s="5" t="s">
        <v>2030</v>
      </c>
      <c r="R744" s="5" t="s">
        <v>2917</v>
      </c>
      <c r="S744" s="5">
        <v>510003</v>
      </c>
      <c r="T744" s="5" t="s">
        <v>2347</v>
      </c>
      <c r="U744" s="5">
        <v>54050</v>
      </c>
      <c r="V744" s="5"/>
    </row>
    <row r="745" spans="17:22" x14ac:dyDescent="0.35">
      <c r="Q745" s="5" t="s">
        <v>2064</v>
      </c>
      <c r="R745" s="5" t="s">
        <v>2918</v>
      </c>
      <c r="S745" s="5">
        <v>515000</v>
      </c>
      <c r="T745" s="5" t="s">
        <v>2269</v>
      </c>
      <c r="U745" s="5">
        <v>54240</v>
      </c>
      <c r="V745" s="5"/>
    </row>
    <row r="746" spans="17:22" x14ac:dyDescent="0.35">
      <c r="Q746" s="5" t="s">
        <v>2064</v>
      </c>
      <c r="R746" s="5" t="s">
        <v>2919</v>
      </c>
      <c r="S746" s="5">
        <v>515000</v>
      </c>
      <c r="T746" s="5" t="s">
        <v>2269</v>
      </c>
      <c r="U746" s="5">
        <v>54240</v>
      </c>
      <c r="V746" s="5"/>
    </row>
    <row r="747" spans="17:22" x14ac:dyDescent="0.35">
      <c r="Q747" s="5" t="s">
        <v>2048</v>
      </c>
      <c r="R747" s="5" t="s">
        <v>2920</v>
      </c>
      <c r="S747" s="5">
        <v>515500</v>
      </c>
      <c r="T747" s="5" t="s">
        <v>2719</v>
      </c>
      <c r="U747" s="5">
        <v>54030</v>
      </c>
      <c r="V747" s="5"/>
    </row>
    <row r="748" spans="17:22" x14ac:dyDescent="0.35">
      <c r="Q748" s="5" t="s">
        <v>201</v>
      </c>
      <c r="R748" s="5" t="s">
        <v>2921</v>
      </c>
      <c r="S748" s="5">
        <v>511515</v>
      </c>
      <c r="T748" s="5" t="s">
        <v>2458</v>
      </c>
      <c r="U748" s="5">
        <v>54000</v>
      </c>
      <c r="V748" s="5"/>
    </row>
    <row r="749" spans="17:22" x14ac:dyDescent="0.35">
      <c r="Q749" s="5" t="s">
        <v>2065</v>
      </c>
      <c r="R749" s="5" t="s">
        <v>2922</v>
      </c>
      <c r="S749" s="5">
        <v>511515</v>
      </c>
      <c r="T749" s="5" t="s">
        <v>2458</v>
      </c>
      <c r="U749" s="5">
        <v>54000</v>
      </c>
      <c r="V749" s="5"/>
    </row>
    <row r="750" spans="17:22" x14ac:dyDescent="0.35">
      <c r="Q750" s="5" t="s">
        <v>199</v>
      </c>
      <c r="R750" s="5" t="s">
        <v>2923</v>
      </c>
      <c r="S750" s="5">
        <v>520409</v>
      </c>
      <c r="T750" s="5" t="s">
        <v>2189</v>
      </c>
      <c r="U750" s="5">
        <v>52040</v>
      </c>
      <c r="V750" s="5"/>
    </row>
    <row r="751" spans="17:22" x14ac:dyDescent="0.35">
      <c r="Q751" s="5" t="s">
        <v>2066</v>
      </c>
      <c r="R751" s="5" t="s">
        <v>2924</v>
      </c>
      <c r="S751" s="5">
        <v>520409</v>
      </c>
      <c r="T751" s="5" t="s">
        <v>2189</v>
      </c>
      <c r="U751" s="5">
        <v>52040</v>
      </c>
      <c r="V751" s="5"/>
    </row>
    <row r="752" spans="17:22" x14ac:dyDescent="0.35">
      <c r="Q752" s="5" t="s">
        <v>2066</v>
      </c>
      <c r="R752" s="5" t="s">
        <v>2925</v>
      </c>
      <c r="S752" s="5">
        <v>520409</v>
      </c>
      <c r="T752" s="5" t="s">
        <v>2189</v>
      </c>
      <c r="U752" s="5">
        <v>52040</v>
      </c>
      <c r="V752" s="5"/>
    </row>
    <row r="753" spans="17:22" x14ac:dyDescent="0.35">
      <c r="Q753" s="5" t="s">
        <v>2066</v>
      </c>
      <c r="R753" s="5" t="s">
        <v>2926</v>
      </c>
      <c r="S753" s="5">
        <v>520409</v>
      </c>
      <c r="T753" s="5" t="s">
        <v>2189</v>
      </c>
      <c r="U753" s="5">
        <v>52040</v>
      </c>
      <c r="V753" s="5"/>
    </row>
    <row r="754" spans="17:22" x14ac:dyDescent="0.35">
      <c r="Q754" s="5" t="s">
        <v>2066</v>
      </c>
      <c r="R754" s="5" t="s">
        <v>2927</v>
      </c>
      <c r="S754" s="5">
        <v>520409</v>
      </c>
      <c r="T754" s="5" t="s">
        <v>2189</v>
      </c>
      <c r="U754" s="5">
        <v>52040</v>
      </c>
      <c r="V754" s="5"/>
    </row>
    <row r="755" spans="17:22" x14ac:dyDescent="0.35">
      <c r="Q755" s="5" t="s">
        <v>2066</v>
      </c>
      <c r="R755" s="5" t="s">
        <v>2928</v>
      </c>
      <c r="S755" s="5">
        <v>520409</v>
      </c>
      <c r="T755" s="5" t="s">
        <v>2189</v>
      </c>
      <c r="U755" s="5">
        <v>52040</v>
      </c>
      <c r="V755" s="5"/>
    </row>
    <row r="756" spans="17:22" x14ac:dyDescent="0.35">
      <c r="Q756" s="5" t="s">
        <v>2066</v>
      </c>
      <c r="R756" s="5" t="s">
        <v>2929</v>
      </c>
      <c r="S756" s="5">
        <v>520409</v>
      </c>
      <c r="T756" s="5" t="s">
        <v>2189</v>
      </c>
      <c r="U756" s="5">
        <v>52040</v>
      </c>
      <c r="V756" s="5"/>
    </row>
    <row r="757" spans="17:22" x14ac:dyDescent="0.35">
      <c r="Q757" s="5" t="s">
        <v>2066</v>
      </c>
      <c r="R757" s="5" t="s">
        <v>2930</v>
      </c>
      <c r="S757" s="5">
        <v>520409</v>
      </c>
      <c r="T757" s="5" t="s">
        <v>2189</v>
      </c>
      <c r="U757" s="5">
        <v>52040</v>
      </c>
      <c r="V757" s="5"/>
    </row>
    <row r="758" spans="17:22" x14ac:dyDescent="0.35">
      <c r="Q758" s="5" t="s">
        <v>2066</v>
      </c>
      <c r="R758" s="5" t="s">
        <v>2931</v>
      </c>
      <c r="S758" s="5">
        <v>520409</v>
      </c>
      <c r="T758" s="5" t="s">
        <v>2189</v>
      </c>
      <c r="U758" s="5">
        <v>52040</v>
      </c>
      <c r="V758" s="5"/>
    </row>
    <row r="759" spans="17:22" x14ac:dyDescent="0.35">
      <c r="Q759" s="5" t="s">
        <v>2066</v>
      </c>
      <c r="R759" s="5" t="s">
        <v>2932</v>
      </c>
      <c r="S759" s="5">
        <v>520409</v>
      </c>
      <c r="T759" s="5" t="s">
        <v>2189</v>
      </c>
      <c r="U759" s="5">
        <v>52040</v>
      </c>
      <c r="V759" s="5"/>
    </row>
    <row r="760" spans="17:22" x14ac:dyDescent="0.35">
      <c r="Q760" s="5" t="s">
        <v>2066</v>
      </c>
      <c r="R760" s="5" t="s">
        <v>2933</v>
      </c>
      <c r="S760" s="5">
        <v>520409</v>
      </c>
      <c r="T760" s="5" t="s">
        <v>2189</v>
      </c>
      <c r="U760" s="5">
        <v>52040</v>
      </c>
      <c r="V760" s="5"/>
    </row>
    <row r="761" spans="17:22" x14ac:dyDescent="0.35">
      <c r="Q761" s="5" t="s">
        <v>2066</v>
      </c>
      <c r="R761" s="5" t="s">
        <v>2934</v>
      </c>
      <c r="S761" s="5">
        <v>520409</v>
      </c>
      <c r="T761" s="5" t="s">
        <v>2189</v>
      </c>
      <c r="U761" s="5">
        <v>52040</v>
      </c>
      <c r="V761" s="5"/>
    </row>
    <row r="762" spans="17:22" x14ac:dyDescent="0.35">
      <c r="Q762" s="5" t="s">
        <v>2066</v>
      </c>
      <c r="R762" s="5" t="s">
        <v>2935</v>
      </c>
      <c r="S762" s="5">
        <v>520409</v>
      </c>
      <c r="T762" s="5" t="s">
        <v>2189</v>
      </c>
      <c r="U762" s="5">
        <v>52040</v>
      </c>
      <c r="V762" s="5"/>
    </row>
    <row r="763" spans="17:22" x14ac:dyDescent="0.35">
      <c r="Q763" s="5" t="s">
        <v>2066</v>
      </c>
      <c r="R763" s="5" t="s">
        <v>2936</v>
      </c>
      <c r="S763" s="5">
        <v>520409</v>
      </c>
      <c r="T763" s="5" t="s">
        <v>2189</v>
      </c>
      <c r="U763" s="5">
        <v>52040</v>
      </c>
      <c r="V763" s="5"/>
    </row>
    <row r="764" spans="17:22" x14ac:dyDescent="0.35">
      <c r="Q764" s="5" t="s">
        <v>2066</v>
      </c>
      <c r="R764" s="5" t="s">
        <v>2937</v>
      </c>
      <c r="S764" s="5">
        <v>520409</v>
      </c>
      <c r="T764" s="5" t="s">
        <v>2189</v>
      </c>
      <c r="U764" s="5">
        <v>52040</v>
      </c>
      <c r="V764" s="5"/>
    </row>
    <row r="765" spans="17:22" x14ac:dyDescent="0.35">
      <c r="Q765" s="5" t="s">
        <v>2066</v>
      </c>
      <c r="R765" s="5" t="s">
        <v>2938</v>
      </c>
      <c r="S765" s="5">
        <v>520409</v>
      </c>
      <c r="T765" s="5" t="s">
        <v>2189</v>
      </c>
      <c r="U765" s="5">
        <v>52040</v>
      </c>
      <c r="V765" s="5"/>
    </row>
    <row r="766" spans="17:22" x14ac:dyDescent="0.35">
      <c r="Q766" s="5" t="s">
        <v>2066</v>
      </c>
      <c r="R766" s="5" t="s">
        <v>2939</v>
      </c>
      <c r="S766" s="5">
        <v>520409</v>
      </c>
      <c r="T766" s="5" t="s">
        <v>2189</v>
      </c>
      <c r="U766" s="5">
        <v>52040</v>
      </c>
      <c r="V766" s="5"/>
    </row>
    <row r="767" spans="17:22" x14ac:dyDescent="0.35">
      <c r="Q767" s="5" t="s">
        <v>2066</v>
      </c>
      <c r="R767" s="5" t="s">
        <v>2940</v>
      </c>
      <c r="S767" s="5">
        <v>520409</v>
      </c>
      <c r="T767" s="5" t="s">
        <v>2189</v>
      </c>
      <c r="U767" s="5">
        <v>52040</v>
      </c>
      <c r="V767" s="5"/>
    </row>
    <row r="768" spans="17:22" x14ac:dyDescent="0.35">
      <c r="Q768" s="5" t="s">
        <v>2066</v>
      </c>
      <c r="R768" s="5" t="s">
        <v>2941</v>
      </c>
      <c r="S768" s="5">
        <v>520409</v>
      </c>
      <c r="T768" s="5" t="s">
        <v>2189</v>
      </c>
      <c r="U768" s="5">
        <v>52040</v>
      </c>
      <c r="V768" s="5"/>
    </row>
    <row r="769" spans="17:22" x14ac:dyDescent="0.35">
      <c r="Q769" s="5" t="s">
        <v>2066</v>
      </c>
      <c r="R769" s="5" t="s">
        <v>2942</v>
      </c>
      <c r="S769" s="5">
        <v>520409</v>
      </c>
      <c r="T769" s="5" t="s">
        <v>2189</v>
      </c>
      <c r="U769" s="5">
        <v>52040</v>
      </c>
      <c r="V769" s="5"/>
    </row>
    <row r="770" spans="17:22" x14ac:dyDescent="0.35">
      <c r="Q770" s="5" t="s">
        <v>2066</v>
      </c>
      <c r="R770" s="5" t="s">
        <v>2943</v>
      </c>
      <c r="S770" s="5">
        <v>520409</v>
      </c>
      <c r="T770" s="5" t="s">
        <v>2189</v>
      </c>
      <c r="U770" s="5">
        <v>52040</v>
      </c>
      <c r="V770" s="5"/>
    </row>
    <row r="771" spans="17:22" x14ac:dyDescent="0.35">
      <c r="Q771" s="5" t="s">
        <v>2067</v>
      </c>
      <c r="R771" s="5" t="s">
        <v>2944</v>
      </c>
      <c r="S771" s="5">
        <v>520409</v>
      </c>
      <c r="T771" s="5" t="s">
        <v>2189</v>
      </c>
      <c r="U771" s="5">
        <v>52040</v>
      </c>
      <c r="V771" s="5"/>
    </row>
    <row r="772" spans="17:22" x14ac:dyDescent="0.35">
      <c r="Q772" s="5" t="s">
        <v>2067</v>
      </c>
      <c r="R772" s="5" t="s">
        <v>2945</v>
      </c>
      <c r="S772" s="5">
        <v>520409</v>
      </c>
      <c r="T772" s="5" t="s">
        <v>2189</v>
      </c>
      <c r="U772" s="5">
        <v>52040</v>
      </c>
      <c r="V772" s="5"/>
    </row>
    <row r="773" spans="17:22" x14ac:dyDescent="0.35">
      <c r="Q773" s="5" t="s">
        <v>2067</v>
      </c>
      <c r="R773" s="5" t="s">
        <v>2946</v>
      </c>
      <c r="S773" s="5">
        <v>520409</v>
      </c>
      <c r="T773" s="5" t="s">
        <v>2189</v>
      </c>
      <c r="U773" s="5">
        <v>52040</v>
      </c>
      <c r="V773" s="5"/>
    </row>
    <row r="774" spans="17:22" x14ac:dyDescent="0.35">
      <c r="Q774" s="5" t="s">
        <v>2067</v>
      </c>
      <c r="R774" s="5" t="s">
        <v>2947</v>
      </c>
      <c r="S774" s="5">
        <v>520409</v>
      </c>
      <c r="T774" s="5" t="s">
        <v>2189</v>
      </c>
      <c r="U774" s="5">
        <v>52040</v>
      </c>
      <c r="V774" s="5"/>
    </row>
    <row r="775" spans="17:22" x14ac:dyDescent="0.35">
      <c r="Q775" s="5" t="s">
        <v>2067</v>
      </c>
      <c r="R775" s="5" t="s">
        <v>2948</v>
      </c>
      <c r="S775" s="5">
        <v>520409</v>
      </c>
      <c r="T775" s="5" t="s">
        <v>2189</v>
      </c>
      <c r="U775" s="5">
        <v>52040</v>
      </c>
      <c r="V775" s="5"/>
    </row>
    <row r="776" spans="17:22" x14ac:dyDescent="0.35">
      <c r="Q776" s="5" t="s">
        <v>2067</v>
      </c>
      <c r="R776" s="5" t="s">
        <v>2949</v>
      </c>
      <c r="S776" s="5">
        <v>520409</v>
      </c>
      <c r="T776" s="5" t="s">
        <v>2189</v>
      </c>
      <c r="U776" s="5">
        <v>52040</v>
      </c>
      <c r="V776" s="5"/>
    </row>
    <row r="777" spans="17:22" x14ac:dyDescent="0.35">
      <c r="Q777" s="5" t="s">
        <v>2067</v>
      </c>
      <c r="R777" s="5" t="s">
        <v>2950</v>
      </c>
      <c r="S777" s="5">
        <v>520409</v>
      </c>
      <c r="T777" s="5" t="s">
        <v>2189</v>
      </c>
      <c r="U777" s="5">
        <v>52040</v>
      </c>
      <c r="V777" s="5"/>
    </row>
    <row r="778" spans="17:22" x14ac:dyDescent="0.35">
      <c r="Q778" s="5" t="s">
        <v>2067</v>
      </c>
      <c r="R778" s="5" t="s">
        <v>2951</v>
      </c>
      <c r="S778" s="5">
        <v>520409</v>
      </c>
      <c r="T778" s="5" t="s">
        <v>2189</v>
      </c>
      <c r="U778" s="5">
        <v>52040</v>
      </c>
      <c r="V778" s="5"/>
    </row>
    <row r="779" spans="17:22" x14ac:dyDescent="0.35">
      <c r="Q779" s="5" t="s">
        <v>2067</v>
      </c>
      <c r="R779" s="5" t="s">
        <v>2952</v>
      </c>
      <c r="S779" s="5">
        <v>520409</v>
      </c>
      <c r="T779" s="5" t="s">
        <v>2189</v>
      </c>
      <c r="U779" s="5">
        <v>52040</v>
      </c>
      <c r="V779" s="5"/>
    </row>
    <row r="780" spans="17:22" x14ac:dyDescent="0.35">
      <c r="Q780" s="5" t="s">
        <v>2067</v>
      </c>
      <c r="R780" s="5" t="s">
        <v>2953</v>
      </c>
      <c r="S780" s="5">
        <v>520409</v>
      </c>
      <c r="T780" s="5" t="s">
        <v>2189</v>
      </c>
      <c r="U780" s="5">
        <v>52040</v>
      </c>
      <c r="V780" s="5"/>
    </row>
    <row r="781" spans="17:22" x14ac:dyDescent="0.35">
      <c r="Q781" s="5" t="s">
        <v>2067</v>
      </c>
      <c r="R781" s="5" t="s">
        <v>2954</v>
      </c>
      <c r="S781" s="5">
        <v>520409</v>
      </c>
      <c r="T781" s="5" t="s">
        <v>2189</v>
      </c>
      <c r="U781" s="5">
        <v>52040</v>
      </c>
      <c r="V781" s="5"/>
    </row>
    <row r="782" spans="17:22" x14ac:dyDescent="0.35">
      <c r="Q782" s="5" t="s">
        <v>2067</v>
      </c>
      <c r="R782" s="5" t="s">
        <v>2955</v>
      </c>
      <c r="S782" s="5">
        <v>520409</v>
      </c>
      <c r="T782" s="5" t="s">
        <v>2189</v>
      </c>
      <c r="U782" s="5">
        <v>52040</v>
      </c>
      <c r="V782" s="5"/>
    </row>
    <row r="783" spans="17:22" x14ac:dyDescent="0.35">
      <c r="Q783" s="5" t="s">
        <v>2067</v>
      </c>
      <c r="R783" s="5" t="s">
        <v>2956</v>
      </c>
      <c r="S783" s="5">
        <v>520409</v>
      </c>
      <c r="T783" s="5" t="s">
        <v>2189</v>
      </c>
      <c r="U783" s="5">
        <v>52040</v>
      </c>
      <c r="V783" s="5"/>
    </row>
    <row r="784" spans="17:22" x14ac:dyDescent="0.35">
      <c r="Q784" s="5" t="s">
        <v>2067</v>
      </c>
      <c r="R784" s="5" t="s">
        <v>2957</v>
      </c>
      <c r="S784" s="5">
        <v>520409</v>
      </c>
      <c r="T784" s="5" t="s">
        <v>2189</v>
      </c>
      <c r="U784" s="5">
        <v>52040</v>
      </c>
      <c r="V784" s="5"/>
    </row>
    <row r="785" spans="17:22" x14ac:dyDescent="0.35">
      <c r="Q785" s="5" t="s">
        <v>2067</v>
      </c>
      <c r="R785" s="5" t="s">
        <v>2958</v>
      </c>
      <c r="S785" s="5">
        <v>520409</v>
      </c>
      <c r="T785" s="5" t="s">
        <v>2189</v>
      </c>
      <c r="U785" s="5">
        <v>52040</v>
      </c>
      <c r="V785" s="5"/>
    </row>
    <row r="786" spans="17:22" x14ac:dyDescent="0.35">
      <c r="Q786" s="5" t="s">
        <v>2067</v>
      </c>
      <c r="R786" s="5" t="s">
        <v>2959</v>
      </c>
      <c r="S786" s="5">
        <v>520409</v>
      </c>
      <c r="T786" s="5" t="s">
        <v>2189</v>
      </c>
      <c r="U786" s="5">
        <v>52040</v>
      </c>
      <c r="V786" s="5"/>
    </row>
    <row r="787" spans="17:22" x14ac:dyDescent="0.35">
      <c r="Q787" s="5" t="s">
        <v>2067</v>
      </c>
      <c r="R787" s="5" t="s">
        <v>2960</v>
      </c>
      <c r="S787" s="5">
        <v>520409</v>
      </c>
      <c r="T787" s="5" t="s">
        <v>2189</v>
      </c>
      <c r="U787" s="5">
        <v>52040</v>
      </c>
      <c r="V787" s="5"/>
    </row>
    <row r="788" spans="17:22" x14ac:dyDescent="0.35">
      <c r="Q788" s="5" t="s">
        <v>2067</v>
      </c>
      <c r="R788" s="5" t="s">
        <v>2961</v>
      </c>
      <c r="S788" s="5">
        <v>520409</v>
      </c>
      <c r="T788" s="5" t="s">
        <v>2189</v>
      </c>
      <c r="U788" s="5">
        <v>52040</v>
      </c>
      <c r="V788" s="5"/>
    </row>
    <row r="789" spans="17:22" x14ac:dyDescent="0.35">
      <c r="Q789" s="5" t="s">
        <v>2068</v>
      </c>
      <c r="R789" s="5" t="s">
        <v>2962</v>
      </c>
      <c r="S789" s="5">
        <v>520409</v>
      </c>
      <c r="T789" s="5" t="s">
        <v>2189</v>
      </c>
      <c r="U789" s="5">
        <v>52040</v>
      </c>
      <c r="V789" s="5"/>
    </row>
    <row r="790" spans="17:22" x14ac:dyDescent="0.35">
      <c r="Q790" s="5" t="s">
        <v>2068</v>
      </c>
      <c r="R790" s="5" t="s">
        <v>2963</v>
      </c>
      <c r="S790" s="5">
        <v>520409</v>
      </c>
      <c r="T790" s="5" t="s">
        <v>2189</v>
      </c>
      <c r="U790" s="5">
        <v>52040</v>
      </c>
      <c r="V790" s="5"/>
    </row>
    <row r="791" spans="17:22" x14ac:dyDescent="0.35">
      <c r="Q791" s="5" t="s">
        <v>2068</v>
      </c>
      <c r="R791" s="5" t="s">
        <v>2964</v>
      </c>
      <c r="S791" s="5">
        <v>520409</v>
      </c>
      <c r="T791" s="5" t="s">
        <v>2189</v>
      </c>
      <c r="U791" s="5">
        <v>52040</v>
      </c>
      <c r="V791" s="5"/>
    </row>
    <row r="792" spans="17:22" x14ac:dyDescent="0.35">
      <c r="Q792" s="5" t="s">
        <v>2068</v>
      </c>
      <c r="R792" s="5" t="s">
        <v>2965</v>
      </c>
      <c r="S792" s="5">
        <v>520409</v>
      </c>
      <c r="T792" s="5" t="s">
        <v>2189</v>
      </c>
      <c r="U792" s="5">
        <v>52040</v>
      </c>
      <c r="V792" s="5"/>
    </row>
    <row r="793" spans="17:22" x14ac:dyDescent="0.35">
      <c r="Q793" s="5" t="s">
        <v>2068</v>
      </c>
      <c r="R793" s="5" t="s">
        <v>2966</v>
      </c>
      <c r="S793" s="5">
        <v>520409</v>
      </c>
      <c r="T793" s="5" t="s">
        <v>2189</v>
      </c>
      <c r="U793" s="5">
        <v>52040</v>
      </c>
      <c r="V793" s="5"/>
    </row>
    <row r="794" spans="17:22" x14ac:dyDescent="0.35">
      <c r="Q794" s="5" t="s">
        <v>2068</v>
      </c>
      <c r="R794" s="5" t="s">
        <v>2967</v>
      </c>
      <c r="S794" s="5">
        <v>520409</v>
      </c>
      <c r="T794" s="5" t="s">
        <v>2189</v>
      </c>
      <c r="U794" s="5">
        <v>52040</v>
      </c>
      <c r="V794" s="5"/>
    </row>
    <row r="795" spans="17:22" x14ac:dyDescent="0.35">
      <c r="Q795" s="5" t="s">
        <v>2068</v>
      </c>
      <c r="R795" s="5" t="s">
        <v>2968</v>
      </c>
      <c r="S795" s="5">
        <v>520409</v>
      </c>
      <c r="T795" s="5" t="s">
        <v>2189</v>
      </c>
      <c r="U795" s="5">
        <v>52040</v>
      </c>
      <c r="V795" s="5"/>
    </row>
    <row r="796" spans="17:22" x14ac:dyDescent="0.35">
      <c r="Q796" s="5" t="s">
        <v>2068</v>
      </c>
      <c r="R796" s="5" t="s">
        <v>2969</v>
      </c>
      <c r="S796" s="5">
        <v>520409</v>
      </c>
      <c r="T796" s="5" t="s">
        <v>2189</v>
      </c>
      <c r="U796" s="5">
        <v>52040</v>
      </c>
      <c r="V796" s="5"/>
    </row>
    <row r="797" spans="17:22" x14ac:dyDescent="0.35">
      <c r="Q797" s="5" t="s">
        <v>2068</v>
      </c>
      <c r="R797" s="5" t="s">
        <v>2970</v>
      </c>
      <c r="S797" s="5">
        <v>520409</v>
      </c>
      <c r="T797" s="5" t="s">
        <v>2189</v>
      </c>
      <c r="U797" s="5">
        <v>52040</v>
      </c>
      <c r="V797" s="5"/>
    </row>
    <row r="798" spans="17:22" x14ac:dyDescent="0.35">
      <c r="Q798" s="5" t="s">
        <v>2068</v>
      </c>
      <c r="R798" s="5" t="s">
        <v>2971</v>
      </c>
      <c r="S798" s="5">
        <v>520409</v>
      </c>
      <c r="T798" s="5" t="s">
        <v>2189</v>
      </c>
      <c r="U798" s="5">
        <v>52040</v>
      </c>
      <c r="V798" s="5"/>
    </row>
    <row r="799" spans="17:22" x14ac:dyDescent="0.35">
      <c r="Q799" s="5" t="s">
        <v>2068</v>
      </c>
      <c r="R799" s="5" t="s">
        <v>2972</v>
      </c>
      <c r="S799" s="5">
        <v>520409</v>
      </c>
      <c r="T799" s="5" t="s">
        <v>2189</v>
      </c>
      <c r="U799" s="5">
        <v>52040</v>
      </c>
      <c r="V799" s="5"/>
    </row>
    <row r="800" spans="17:22" x14ac:dyDescent="0.35">
      <c r="Q800" s="5" t="s">
        <v>2068</v>
      </c>
      <c r="R800" s="5" t="s">
        <v>2973</v>
      </c>
      <c r="S800" s="5">
        <v>520409</v>
      </c>
      <c r="T800" s="5" t="s">
        <v>2189</v>
      </c>
      <c r="U800" s="5">
        <v>52040</v>
      </c>
      <c r="V800" s="5"/>
    </row>
    <row r="801" spans="17:22" x14ac:dyDescent="0.35">
      <c r="Q801" s="5" t="s">
        <v>2068</v>
      </c>
      <c r="R801" s="5" t="s">
        <v>2974</v>
      </c>
      <c r="S801" s="5">
        <v>520409</v>
      </c>
      <c r="T801" s="5" t="s">
        <v>2189</v>
      </c>
      <c r="U801" s="5">
        <v>52040</v>
      </c>
      <c r="V801" s="5"/>
    </row>
    <row r="802" spans="17:22" x14ac:dyDescent="0.35">
      <c r="Q802" s="5" t="s">
        <v>2069</v>
      </c>
      <c r="R802" s="5" t="s">
        <v>2975</v>
      </c>
      <c r="S802" s="5">
        <v>520409</v>
      </c>
      <c r="T802" s="5" t="s">
        <v>2189</v>
      </c>
      <c r="U802" s="5">
        <v>52040</v>
      </c>
      <c r="V802" s="5"/>
    </row>
    <row r="803" spans="17:22" x14ac:dyDescent="0.35">
      <c r="Q803" s="5" t="s">
        <v>2070</v>
      </c>
      <c r="R803" s="5" t="s">
        <v>2976</v>
      </c>
      <c r="S803" s="5">
        <v>520409</v>
      </c>
      <c r="T803" s="5" t="s">
        <v>2189</v>
      </c>
      <c r="U803" s="5">
        <v>52040</v>
      </c>
      <c r="V803" s="5"/>
    </row>
    <row r="804" spans="17:22" x14ac:dyDescent="0.35">
      <c r="Q804" s="5" t="s">
        <v>2071</v>
      </c>
      <c r="R804" s="5" t="s">
        <v>2977</v>
      </c>
      <c r="S804" s="5">
        <v>520409</v>
      </c>
      <c r="T804" s="5" t="s">
        <v>2189</v>
      </c>
      <c r="U804" s="5">
        <v>52040</v>
      </c>
      <c r="V804" s="5"/>
    </row>
    <row r="805" spans="17:22" x14ac:dyDescent="0.35">
      <c r="Q805" s="5" t="s">
        <v>2072</v>
      </c>
      <c r="R805" s="5" t="s">
        <v>2978</v>
      </c>
      <c r="S805" s="5">
        <v>520409</v>
      </c>
      <c r="T805" s="5" t="s">
        <v>2189</v>
      </c>
      <c r="U805" s="5">
        <v>52040</v>
      </c>
      <c r="V805" s="5"/>
    </row>
    <row r="806" spans="17:22" x14ac:dyDescent="0.35">
      <c r="Q806" s="5" t="s">
        <v>2073</v>
      </c>
      <c r="R806" s="5" t="s">
        <v>2979</v>
      </c>
      <c r="S806" s="5">
        <v>520409</v>
      </c>
      <c r="T806" s="5" t="s">
        <v>2189</v>
      </c>
      <c r="U806" s="5">
        <v>52040</v>
      </c>
      <c r="V806" s="5"/>
    </row>
    <row r="807" spans="17:22" x14ac:dyDescent="0.35">
      <c r="Q807" s="5" t="s">
        <v>2074</v>
      </c>
      <c r="R807" s="5" t="s">
        <v>2980</v>
      </c>
      <c r="S807" s="5">
        <v>520409</v>
      </c>
      <c r="T807" s="5" t="s">
        <v>2189</v>
      </c>
      <c r="U807" s="5">
        <v>52040</v>
      </c>
      <c r="V807" s="5"/>
    </row>
    <row r="808" spans="17:22" x14ac:dyDescent="0.35">
      <c r="Q808" s="5" t="s">
        <v>2075</v>
      </c>
      <c r="R808" s="5" t="s">
        <v>2981</v>
      </c>
      <c r="S808" s="5">
        <v>520409</v>
      </c>
      <c r="T808" s="5" t="s">
        <v>2189</v>
      </c>
      <c r="U808" s="5">
        <v>52040</v>
      </c>
      <c r="V808" s="5"/>
    </row>
    <row r="809" spans="17:22" x14ac:dyDescent="0.35">
      <c r="Q809" s="5" t="s">
        <v>2076</v>
      </c>
      <c r="R809" s="5" t="s">
        <v>2982</v>
      </c>
      <c r="S809" s="5">
        <v>520409</v>
      </c>
      <c r="T809" s="5" t="s">
        <v>2189</v>
      </c>
      <c r="U809" s="5">
        <v>52040</v>
      </c>
      <c r="V809" s="5"/>
    </row>
    <row r="810" spans="17:22" x14ac:dyDescent="0.35">
      <c r="Q810" s="5" t="s">
        <v>2077</v>
      </c>
      <c r="R810" s="5" t="s">
        <v>2983</v>
      </c>
      <c r="S810" s="5">
        <v>520409</v>
      </c>
      <c r="T810" s="5" t="s">
        <v>2189</v>
      </c>
      <c r="U810" s="5">
        <v>52040</v>
      </c>
      <c r="V810" s="5"/>
    </row>
    <row r="811" spans="17:22" x14ac:dyDescent="0.35">
      <c r="Q811" s="5" t="s">
        <v>2077</v>
      </c>
      <c r="R811" s="5" t="s">
        <v>2984</v>
      </c>
      <c r="S811" s="5">
        <v>520409</v>
      </c>
      <c r="T811" s="5" t="s">
        <v>2189</v>
      </c>
      <c r="U811" s="5">
        <v>52040</v>
      </c>
      <c r="V811" s="5"/>
    </row>
    <row r="812" spans="17:22" x14ac:dyDescent="0.35">
      <c r="Q812" s="5" t="s">
        <v>2078</v>
      </c>
      <c r="R812" s="5" t="s">
        <v>2985</v>
      </c>
      <c r="S812" s="5">
        <v>520409</v>
      </c>
      <c r="T812" s="5" t="s">
        <v>2189</v>
      </c>
      <c r="U812" s="5">
        <v>52040</v>
      </c>
      <c r="V812" s="5"/>
    </row>
    <row r="813" spans="17:22" x14ac:dyDescent="0.35">
      <c r="Q813" s="5" t="s">
        <v>2079</v>
      </c>
      <c r="R813" s="5" t="s">
        <v>2986</v>
      </c>
      <c r="S813" s="5">
        <v>520409</v>
      </c>
      <c r="T813" s="5" t="s">
        <v>2189</v>
      </c>
      <c r="U813" s="5">
        <v>52040</v>
      </c>
      <c r="V813" s="5"/>
    </row>
    <row r="814" spans="17:22" x14ac:dyDescent="0.35">
      <c r="Q814" s="5" t="s">
        <v>2080</v>
      </c>
      <c r="R814" s="5" t="s">
        <v>2987</v>
      </c>
      <c r="S814" s="5">
        <v>520403</v>
      </c>
      <c r="T814" s="5" t="s">
        <v>2988</v>
      </c>
      <c r="U814" s="5">
        <v>52020</v>
      </c>
      <c r="V814" s="5"/>
    </row>
    <row r="815" spans="17:22" x14ac:dyDescent="0.35">
      <c r="Q815" s="5" t="s">
        <v>2081</v>
      </c>
      <c r="R815" s="5" t="s">
        <v>2989</v>
      </c>
      <c r="S815" s="5">
        <v>520403</v>
      </c>
      <c r="T815" s="5" t="s">
        <v>2988</v>
      </c>
      <c r="U815" s="5">
        <v>52020</v>
      </c>
      <c r="V815" s="5"/>
    </row>
    <row r="816" spans="17:22" x14ac:dyDescent="0.35">
      <c r="Q816" s="5" t="s">
        <v>2082</v>
      </c>
      <c r="R816" s="5" t="s">
        <v>2990</v>
      </c>
      <c r="S816" s="5">
        <v>520403</v>
      </c>
      <c r="T816" s="5" t="s">
        <v>2988</v>
      </c>
      <c r="U816" s="5">
        <v>52020</v>
      </c>
      <c r="V816" s="5"/>
    </row>
    <row r="817" spans="17:22" x14ac:dyDescent="0.35">
      <c r="Q817" s="5" t="s">
        <v>2083</v>
      </c>
      <c r="R817" s="5" t="s">
        <v>2991</v>
      </c>
      <c r="S817" s="5">
        <v>520403</v>
      </c>
      <c r="T817" s="5" t="s">
        <v>2988</v>
      </c>
      <c r="U817" s="5">
        <v>52020</v>
      </c>
      <c r="V817" s="5"/>
    </row>
    <row r="818" spans="17:22" x14ac:dyDescent="0.35">
      <c r="Q818" s="5" t="s">
        <v>2084</v>
      </c>
      <c r="R818" s="5" t="s">
        <v>2992</v>
      </c>
      <c r="S818" s="5">
        <v>520403</v>
      </c>
      <c r="T818" s="5" t="s">
        <v>2988</v>
      </c>
      <c r="U818" s="5">
        <v>52020</v>
      </c>
      <c r="V818" s="5"/>
    </row>
    <row r="819" spans="17:22" x14ac:dyDescent="0.35">
      <c r="Q819" s="5" t="s">
        <v>2085</v>
      </c>
      <c r="R819" s="5" t="s">
        <v>2993</v>
      </c>
      <c r="S819" s="5">
        <v>520403</v>
      </c>
      <c r="T819" s="5" t="s">
        <v>2988</v>
      </c>
      <c r="U819" s="5">
        <v>52020</v>
      </c>
      <c r="V819" s="5"/>
    </row>
    <row r="820" spans="17:22" x14ac:dyDescent="0.35">
      <c r="Q820" s="5" t="s">
        <v>2086</v>
      </c>
      <c r="R820" s="5" t="s">
        <v>2994</v>
      </c>
      <c r="S820" s="5">
        <v>520403</v>
      </c>
      <c r="T820" s="5" t="s">
        <v>2988</v>
      </c>
      <c r="U820" s="5">
        <v>52020</v>
      </c>
      <c r="V820" s="5"/>
    </row>
    <row r="821" spans="17:22" x14ac:dyDescent="0.35">
      <c r="Q821" s="5" t="s">
        <v>2087</v>
      </c>
      <c r="R821" s="5" t="s">
        <v>2995</v>
      </c>
      <c r="S821" s="5">
        <v>520403</v>
      </c>
      <c r="T821" s="5" t="s">
        <v>2988</v>
      </c>
      <c r="U821" s="5">
        <v>52020</v>
      </c>
      <c r="V821" s="5"/>
    </row>
    <row r="822" spans="17:22" x14ac:dyDescent="0.35">
      <c r="Q822" s="5" t="s">
        <v>2087</v>
      </c>
      <c r="R822" s="5" t="s">
        <v>2996</v>
      </c>
      <c r="S822" s="5">
        <v>520403</v>
      </c>
      <c r="T822" s="5" t="s">
        <v>2988</v>
      </c>
      <c r="U822" s="5">
        <v>52020</v>
      </c>
      <c r="V822" s="5"/>
    </row>
    <row r="823" spans="17:22" x14ac:dyDescent="0.35">
      <c r="Q823" s="5" t="s">
        <v>2088</v>
      </c>
      <c r="R823" s="5" t="s">
        <v>2997</v>
      </c>
      <c r="S823" s="5">
        <v>520400</v>
      </c>
      <c r="T823" s="5" t="s">
        <v>2998</v>
      </c>
      <c r="U823" s="5">
        <v>52010</v>
      </c>
      <c r="V823" s="5"/>
    </row>
    <row r="824" spans="17:22" x14ac:dyDescent="0.35">
      <c r="Q824" s="5" t="s">
        <v>2089</v>
      </c>
      <c r="R824" s="5" t="s">
        <v>2999</v>
      </c>
      <c r="S824" s="5">
        <v>520400</v>
      </c>
      <c r="T824" s="5" t="s">
        <v>2998</v>
      </c>
      <c r="U824" s="5">
        <v>52010</v>
      </c>
      <c r="V824" s="5"/>
    </row>
    <row r="825" spans="17:22" x14ac:dyDescent="0.35">
      <c r="Q825" s="5" t="s">
        <v>2089</v>
      </c>
      <c r="R825" s="5" t="s">
        <v>3000</v>
      </c>
      <c r="S825" s="5">
        <v>520400</v>
      </c>
      <c r="T825" s="5" t="s">
        <v>2998</v>
      </c>
      <c r="U825" s="5">
        <v>52010</v>
      </c>
      <c r="V825" s="5"/>
    </row>
    <row r="826" spans="17:22" x14ac:dyDescent="0.35">
      <c r="Q826" s="5" t="s">
        <v>2089</v>
      </c>
      <c r="R826" s="5" t="s">
        <v>3001</v>
      </c>
      <c r="S826" s="5">
        <v>520400</v>
      </c>
      <c r="T826" s="5" t="s">
        <v>2998</v>
      </c>
      <c r="U826" s="5">
        <v>52010</v>
      </c>
      <c r="V826" s="5"/>
    </row>
    <row r="827" spans="17:22" x14ac:dyDescent="0.35">
      <c r="Q827" s="5" t="s">
        <v>2089</v>
      </c>
      <c r="R827" s="5" t="s">
        <v>3002</v>
      </c>
      <c r="S827" s="5">
        <v>520400</v>
      </c>
      <c r="T827" s="5" t="s">
        <v>2998</v>
      </c>
      <c r="U827" s="5">
        <v>52010</v>
      </c>
      <c r="V827" s="5"/>
    </row>
    <row r="828" spans="17:22" x14ac:dyDescent="0.35">
      <c r="Q828" s="5" t="s">
        <v>2089</v>
      </c>
      <c r="R828" s="5" t="s">
        <v>3003</v>
      </c>
      <c r="S828" s="5">
        <v>520400</v>
      </c>
      <c r="T828" s="5" t="s">
        <v>2998</v>
      </c>
      <c r="U828" s="5">
        <v>52010</v>
      </c>
      <c r="V828" s="5"/>
    </row>
    <row r="829" spans="17:22" x14ac:dyDescent="0.35">
      <c r="Q829" s="5" t="s">
        <v>2089</v>
      </c>
      <c r="R829" s="5" t="s">
        <v>3004</v>
      </c>
      <c r="S829" s="5">
        <v>520400</v>
      </c>
      <c r="T829" s="5" t="s">
        <v>2998</v>
      </c>
      <c r="U829" s="5">
        <v>52010</v>
      </c>
      <c r="V829" s="5"/>
    </row>
    <row r="830" spans="17:22" x14ac:dyDescent="0.35">
      <c r="Q830" s="5" t="s">
        <v>2089</v>
      </c>
      <c r="R830" s="5" t="s">
        <v>3005</v>
      </c>
      <c r="S830" s="5">
        <v>520400</v>
      </c>
      <c r="T830" s="5" t="s">
        <v>2998</v>
      </c>
      <c r="U830" s="5">
        <v>52010</v>
      </c>
      <c r="V830" s="5"/>
    </row>
    <row r="831" spans="17:22" x14ac:dyDescent="0.35">
      <c r="Q831" s="5" t="s">
        <v>2089</v>
      </c>
      <c r="R831" s="5" t="s">
        <v>3006</v>
      </c>
      <c r="S831" s="5">
        <v>520400</v>
      </c>
      <c r="T831" s="5" t="s">
        <v>2998</v>
      </c>
      <c r="U831" s="5">
        <v>52010</v>
      </c>
      <c r="V831" s="5"/>
    </row>
    <row r="832" spans="17:22" x14ac:dyDescent="0.35">
      <c r="Q832" s="5" t="s">
        <v>2089</v>
      </c>
      <c r="R832" s="5" t="s">
        <v>3007</v>
      </c>
      <c r="S832" s="5">
        <v>520400</v>
      </c>
      <c r="T832" s="5" t="s">
        <v>2998</v>
      </c>
      <c r="U832" s="5">
        <v>52010</v>
      </c>
      <c r="V832" s="5"/>
    </row>
    <row r="833" spans="17:22" x14ac:dyDescent="0.35">
      <c r="Q833" s="5" t="s">
        <v>2089</v>
      </c>
      <c r="R833" s="5" t="s">
        <v>3008</v>
      </c>
      <c r="S833" s="5">
        <v>520400</v>
      </c>
      <c r="T833" s="5" t="s">
        <v>2998</v>
      </c>
      <c r="U833" s="5">
        <v>52010</v>
      </c>
      <c r="V833" s="5"/>
    </row>
    <row r="834" spans="17:22" x14ac:dyDescent="0.35">
      <c r="Q834" s="5" t="s">
        <v>2089</v>
      </c>
      <c r="R834" s="5" t="s">
        <v>3009</v>
      </c>
      <c r="S834" s="5">
        <v>520400</v>
      </c>
      <c r="T834" s="5" t="s">
        <v>2998</v>
      </c>
      <c r="U834" s="5">
        <v>52010</v>
      </c>
      <c r="V834" s="5"/>
    </row>
    <row r="835" spans="17:22" x14ac:dyDescent="0.35">
      <c r="Q835" s="5" t="s">
        <v>2089</v>
      </c>
      <c r="R835" s="5" t="s">
        <v>237</v>
      </c>
      <c r="S835" s="5">
        <v>520400</v>
      </c>
      <c r="T835" s="5" t="s">
        <v>2998</v>
      </c>
      <c r="U835" s="5">
        <v>52010</v>
      </c>
      <c r="V835" s="5"/>
    </row>
    <row r="836" spans="17:22" x14ac:dyDescent="0.35">
      <c r="Q836" s="5" t="s">
        <v>2089</v>
      </c>
      <c r="R836" s="5" t="s">
        <v>3010</v>
      </c>
      <c r="S836" s="5">
        <v>520400</v>
      </c>
      <c r="T836" s="5" t="s">
        <v>2998</v>
      </c>
      <c r="U836" s="5">
        <v>52010</v>
      </c>
      <c r="V836" s="5"/>
    </row>
    <row r="837" spans="17:22" x14ac:dyDescent="0.35">
      <c r="Q837" s="5" t="s">
        <v>2089</v>
      </c>
      <c r="R837" s="5" t="s">
        <v>3011</v>
      </c>
      <c r="S837" s="5">
        <v>520400</v>
      </c>
      <c r="T837" s="5" t="s">
        <v>2998</v>
      </c>
      <c r="U837" s="5">
        <v>52010</v>
      </c>
      <c r="V837" s="5"/>
    </row>
    <row r="838" spans="17:22" x14ac:dyDescent="0.35">
      <c r="Q838" s="5" t="s">
        <v>2089</v>
      </c>
      <c r="R838" s="5" t="s">
        <v>3012</v>
      </c>
      <c r="S838" s="5">
        <v>520400</v>
      </c>
      <c r="T838" s="5" t="s">
        <v>2998</v>
      </c>
      <c r="U838" s="5">
        <v>52010</v>
      </c>
      <c r="V838" s="5"/>
    </row>
    <row r="839" spans="17:22" x14ac:dyDescent="0.35">
      <c r="Q839" s="5" t="s">
        <v>2089</v>
      </c>
      <c r="R839" s="5" t="s">
        <v>3013</v>
      </c>
      <c r="S839" s="5">
        <v>520400</v>
      </c>
      <c r="T839" s="5" t="s">
        <v>2998</v>
      </c>
      <c r="U839" s="5">
        <v>52010</v>
      </c>
      <c r="V839" s="5"/>
    </row>
    <row r="840" spans="17:22" x14ac:dyDescent="0.35">
      <c r="Q840" s="5" t="s">
        <v>2089</v>
      </c>
      <c r="R840" s="5" t="s">
        <v>3014</v>
      </c>
      <c r="S840" s="5">
        <v>520400</v>
      </c>
      <c r="T840" s="5" t="s">
        <v>2998</v>
      </c>
      <c r="U840" s="5">
        <v>52010</v>
      </c>
      <c r="V840" s="5"/>
    </row>
    <row r="841" spans="17:22" x14ac:dyDescent="0.35">
      <c r="Q841" s="5" t="s">
        <v>2089</v>
      </c>
      <c r="R841" s="5" t="s">
        <v>3015</v>
      </c>
      <c r="S841" s="5">
        <v>520400</v>
      </c>
      <c r="T841" s="5" t="s">
        <v>2998</v>
      </c>
      <c r="U841" s="5">
        <v>52010</v>
      </c>
      <c r="V841" s="5"/>
    </row>
    <row r="842" spans="17:22" x14ac:dyDescent="0.35">
      <c r="Q842" s="5" t="s">
        <v>2089</v>
      </c>
      <c r="R842" s="5" t="s">
        <v>3016</v>
      </c>
      <c r="S842" s="5">
        <v>520400</v>
      </c>
      <c r="T842" s="5" t="s">
        <v>2998</v>
      </c>
      <c r="U842" s="5">
        <v>52010</v>
      </c>
      <c r="V842" s="5"/>
    </row>
    <row r="843" spans="17:22" x14ac:dyDescent="0.35">
      <c r="Q843" s="5" t="s">
        <v>2089</v>
      </c>
      <c r="R843" s="5" t="s">
        <v>3017</v>
      </c>
      <c r="S843" s="5">
        <v>520400</v>
      </c>
      <c r="T843" s="5" t="s">
        <v>2998</v>
      </c>
      <c r="U843" s="5">
        <v>52010</v>
      </c>
      <c r="V843" s="5"/>
    </row>
    <row r="844" spans="17:22" x14ac:dyDescent="0.35">
      <c r="Q844" s="5" t="s">
        <v>2089</v>
      </c>
      <c r="R844" s="5" t="s">
        <v>3018</v>
      </c>
      <c r="S844" s="5">
        <v>520400</v>
      </c>
      <c r="T844" s="5" t="s">
        <v>2998</v>
      </c>
      <c r="U844" s="5">
        <v>52010</v>
      </c>
      <c r="V844" s="5"/>
    </row>
    <row r="845" spans="17:22" x14ac:dyDescent="0.35">
      <c r="Q845" s="5" t="s">
        <v>2089</v>
      </c>
      <c r="R845" s="5" t="s">
        <v>3019</v>
      </c>
      <c r="S845" s="5">
        <v>520400</v>
      </c>
      <c r="T845" s="5" t="s">
        <v>2998</v>
      </c>
      <c r="U845" s="5">
        <v>52010</v>
      </c>
      <c r="V845" s="5"/>
    </row>
    <row r="846" spans="17:22" x14ac:dyDescent="0.35">
      <c r="Q846" s="5" t="s">
        <v>2089</v>
      </c>
      <c r="R846" s="5" t="s">
        <v>3020</v>
      </c>
      <c r="S846" s="5">
        <v>520400</v>
      </c>
      <c r="T846" s="5" t="s">
        <v>2998</v>
      </c>
      <c r="U846" s="5">
        <v>52010</v>
      </c>
      <c r="V846" s="5"/>
    </row>
    <row r="847" spans="17:22" x14ac:dyDescent="0.35">
      <c r="Q847" s="5" t="s">
        <v>2089</v>
      </c>
      <c r="R847" s="5" t="s">
        <v>3021</v>
      </c>
      <c r="S847" s="5">
        <v>520400</v>
      </c>
      <c r="T847" s="5" t="s">
        <v>2998</v>
      </c>
      <c r="U847" s="5">
        <v>52010</v>
      </c>
      <c r="V847" s="5"/>
    </row>
    <row r="848" spans="17:22" x14ac:dyDescent="0.35">
      <c r="Q848" s="5" t="s">
        <v>2089</v>
      </c>
      <c r="R848" s="5" t="s">
        <v>3022</v>
      </c>
      <c r="S848" s="5">
        <v>520400</v>
      </c>
      <c r="T848" s="5" t="s">
        <v>2998</v>
      </c>
      <c r="U848" s="5">
        <v>52010</v>
      </c>
      <c r="V848" s="5"/>
    </row>
    <row r="849" spans="17:22" x14ac:dyDescent="0.35">
      <c r="Q849" s="5" t="s">
        <v>2089</v>
      </c>
      <c r="R849" s="5" t="s">
        <v>3023</v>
      </c>
      <c r="S849" s="5">
        <v>520400</v>
      </c>
      <c r="T849" s="5" t="s">
        <v>2998</v>
      </c>
      <c r="U849" s="5">
        <v>52010</v>
      </c>
      <c r="V849" s="5"/>
    </row>
    <row r="850" spans="17:22" x14ac:dyDescent="0.35">
      <c r="Q850" s="5" t="s">
        <v>2089</v>
      </c>
      <c r="R850" s="5" t="s">
        <v>3024</v>
      </c>
      <c r="S850" s="5">
        <v>520400</v>
      </c>
      <c r="T850" s="5" t="s">
        <v>2998</v>
      </c>
      <c r="U850" s="5">
        <v>52010</v>
      </c>
      <c r="V850" s="5"/>
    </row>
    <row r="851" spans="17:22" x14ac:dyDescent="0.35">
      <c r="Q851" s="5" t="s">
        <v>2089</v>
      </c>
      <c r="R851" s="5" t="s">
        <v>3025</v>
      </c>
      <c r="S851" s="5">
        <v>520400</v>
      </c>
      <c r="T851" s="5" t="s">
        <v>2998</v>
      </c>
      <c r="U851" s="5">
        <v>52010</v>
      </c>
      <c r="V851" s="5"/>
    </row>
    <row r="852" spans="17:22" x14ac:dyDescent="0.35">
      <c r="Q852" s="5" t="s">
        <v>2089</v>
      </c>
      <c r="R852" s="5" t="s">
        <v>3026</v>
      </c>
      <c r="S852" s="5">
        <v>520400</v>
      </c>
      <c r="T852" s="5" t="s">
        <v>2998</v>
      </c>
      <c r="U852" s="5">
        <v>52010</v>
      </c>
      <c r="V852" s="5"/>
    </row>
    <row r="853" spans="17:22" x14ac:dyDescent="0.35">
      <c r="Q853" s="5" t="s">
        <v>2089</v>
      </c>
      <c r="R853" s="5" t="s">
        <v>3027</v>
      </c>
      <c r="S853" s="5">
        <v>520400</v>
      </c>
      <c r="T853" s="5" t="s">
        <v>2998</v>
      </c>
      <c r="U853" s="5">
        <v>52010</v>
      </c>
      <c r="V853" s="5"/>
    </row>
    <row r="854" spans="17:22" x14ac:dyDescent="0.35">
      <c r="Q854" s="5" t="s">
        <v>198</v>
      </c>
      <c r="R854" s="5" t="s">
        <v>3028</v>
      </c>
      <c r="S854" s="5">
        <v>520409</v>
      </c>
      <c r="T854" s="5" t="s">
        <v>2189</v>
      </c>
      <c r="U854" s="5">
        <v>52040</v>
      </c>
      <c r="V854" s="5"/>
    </row>
    <row r="855" spans="17:22" x14ac:dyDescent="0.35">
      <c r="Q855" s="5" t="s">
        <v>203</v>
      </c>
      <c r="R855" s="5" t="s">
        <v>3029</v>
      </c>
      <c r="S855" s="5">
        <v>520409</v>
      </c>
      <c r="T855" s="5" t="s">
        <v>2189</v>
      </c>
      <c r="U855" s="5">
        <v>52040</v>
      </c>
      <c r="V855" s="5"/>
    </row>
    <row r="856" spans="17:22" x14ac:dyDescent="0.35">
      <c r="Q856" s="5" t="s">
        <v>204</v>
      </c>
      <c r="R856" s="5" t="s">
        <v>3030</v>
      </c>
      <c r="S856" s="5">
        <v>520409</v>
      </c>
      <c r="T856" s="5" t="s">
        <v>2189</v>
      </c>
      <c r="U856" s="5">
        <v>52040</v>
      </c>
      <c r="V856" s="5"/>
    </row>
    <row r="857" spans="17:22" x14ac:dyDescent="0.35">
      <c r="Q857" s="5" t="s">
        <v>215</v>
      </c>
      <c r="R857" s="5" t="s">
        <v>3031</v>
      </c>
      <c r="S857" s="5">
        <v>520409</v>
      </c>
      <c r="T857" s="5" t="s">
        <v>2189</v>
      </c>
      <c r="U857" s="5">
        <v>52040</v>
      </c>
      <c r="V857" s="5"/>
    </row>
    <row r="858" spans="17:22" x14ac:dyDescent="0.35">
      <c r="Q858" s="5" t="s">
        <v>2090</v>
      </c>
      <c r="R858" s="5" t="s">
        <v>3032</v>
      </c>
      <c r="S858" s="5">
        <v>520409</v>
      </c>
      <c r="T858" s="5" t="s">
        <v>2189</v>
      </c>
      <c r="U858" s="5">
        <v>52040</v>
      </c>
      <c r="V858" s="5"/>
    </row>
    <row r="859" spans="17:22" x14ac:dyDescent="0.35">
      <c r="Q859" s="5" t="s">
        <v>2090</v>
      </c>
      <c r="R859" s="5" t="s">
        <v>3033</v>
      </c>
      <c r="S859" s="5">
        <v>520409</v>
      </c>
      <c r="T859" s="5" t="s">
        <v>2189</v>
      </c>
      <c r="U859" s="5">
        <v>52040</v>
      </c>
      <c r="V859" s="5"/>
    </row>
    <row r="860" spans="17:22" x14ac:dyDescent="0.35">
      <c r="Q860" s="5" t="s">
        <v>2091</v>
      </c>
      <c r="R860" s="5" t="s">
        <v>3034</v>
      </c>
      <c r="S860" s="5">
        <v>520409</v>
      </c>
      <c r="T860" s="5" t="s">
        <v>2189</v>
      </c>
      <c r="U860" s="5">
        <v>52040</v>
      </c>
      <c r="V860" s="5"/>
    </row>
    <row r="861" spans="17:22" x14ac:dyDescent="0.35">
      <c r="Q861" s="5" t="s">
        <v>219</v>
      </c>
      <c r="R861" s="5" t="s">
        <v>3035</v>
      </c>
      <c r="S861" s="5">
        <v>520409</v>
      </c>
      <c r="T861" s="5" t="s">
        <v>2189</v>
      </c>
      <c r="U861" s="5">
        <v>52040</v>
      </c>
      <c r="V861" s="5"/>
    </row>
    <row r="862" spans="17:22" x14ac:dyDescent="0.35">
      <c r="Q862" s="5" t="s">
        <v>2092</v>
      </c>
      <c r="R862" s="5" t="s">
        <v>3036</v>
      </c>
      <c r="S862" s="5">
        <v>520409</v>
      </c>
      <c r="T862" s="5" t="s">
        <v>2189</v>
      </c>
      <c r="U862" s="5">
        <v>52040</v>
      </c>
      <c r="V862" s="5"/>
    </row>
    <row r="863" spans="17:22" x14ac:dyDescent="0.35">
      <c r="Q863" s="5" t="s">
        <v>2093</v>
      </c>
      <c r="R863" s="5" t="s">
        <v>3037</v>
      </c>
      <c r="S863" s="5">
        <v>520409</v>
      </c>
      <c r="T863" s="5" t="s">
        <v>2189</v>
      </c>
      <c r="U863" s="5">
        <v>52040</v>
      </c>
      <c r="V863" s="5"/>
    </row>
    <row r="864" spans="17:22" x14ac:dyDescent="0.35">
      <c r="Q864" s="5" t="s">
        <v>2094</v>
      </c>
      <c r="R864" s="5" t="s">
        <v>3038</v>
      </c>
      <c r="S864" s="5">
        <v>520409</v>
      </c>
      <c r="T864" s="5" t="s">
        <v>2189</v>
      </c>
      <c r="U864" s="5">
        <v>52040</v>
      </c>
      <c r="V864" s="5"/>
    </row>
    <row r="865" spans="17:22" x14ac:dyDescent="0.35">
      <c r="Q865" s="5" t="s">
        <v>2095</v>
      </c>
      <c r="R865" s="5" t="s">
        <v>3039</v>
      </c>
      <c r="S865" s="5">
        <v>520409</v>
      </c>
      <c r="T865" s="5" t="s">
        <v>2189</v>
      </c>
      <c r="U865" s="5">
        <v>52040</v>
      </c>
      <c r="V865" s="5"/>
    </row>
    <row r="866" spans="17:22" x14ac:dyDescent="0.35">
      <c r="Q866" s="5" t="s">
        <v>2096</v>
      </c>
      <c r="R866" s="5" t="s">
        <v>238</v>
      </c>
      <c r="S866" s="5">
        <v>520409</v>
      </c>
      <c r="T866" s="5" t="s">
        <v>2189</v>
      </c>
      <c r="U866" s="5">
        <v>52040</v>
      </c>
      <c r="V866" s="5"/>
    </row>
    <row r="867" spans="17:22" x14ac:dyDescent="0.35">
      <c r="Q867" s="5" t="s">
        <v>2097</v>
      </c>
      <c r="R867" s="5" t="s">
        <v>3040</v>
      </c>
      <c r="S867" s="5">
        <v>520409</v>
      </c>
      <c r="T867" s="5" t="s">
        <v>2189</v>
      </c>
      <c r="U867" s="5">
        <v>52040</v>
      </c>
      <c r="V867" s="5"/>
    </row>
    <row r="868" spans="17:22" x14ac:dyDescent="0.35">
      <c r="Q868" s="5" t="s">
        <v>2098</v>
      </c>
      <c r="R868" s="5" t="s">
        <v>3041</v>
      </c>
      <c r="S868" s="5">
        <v>520409</v>
      </c>
      <c r="T868" s="5" t="s">
        <v>2189</v>
      </c>
      <c r="U868" s="5">
        <v>52040</v>
      </c>
      <c r="V868" s="5"/>
    </row>
    <row r="869" spans="17:22" x14ac:dyDescent="0.35">
      <c r="Q869" s="5" t="s">
        <v>2099</v>
      </c>
      <c r="R869" s="5" t="s">
        <v>240</v>
      </c>
      <c r="S869" s="5">
        <v>520409</v>
      </c>
      <c r="T869" s="5" t="s">
        <v>2189</v>
      </c>
      <c r="U869" s="5">
        <v>52040</v>
      </c>
      <c r="V869" s="5"/>
    </row>
    <row r="870" spans="17:22" x14ac:dyDescent="0.35">
      <c r="Q870" s="5" t="s">
        <v>2100</v>
      </c>
      <c r="R870" s="5" t="s">
        <v>3042</v>
      </c>
      <c r="S870" s="5">
        <v>520409</v>
      </c>
      <c r="T870" s="5" t="s">
        <v>2189</v>
      </c>
      <c r="U870" s="5">
        <v>52040</v>
      </c>
      <c r="V870" s="5"/>
    </row>
    <row r="871" spans="17:22" x14ac:dyDescent="0.35">
      <c r="Q871" s="5" t="s">
        <v>2101</v>
      </c>
      <c r="R871" s="5" t="s">
        <v>3043</v>
      </c>
      <c r="S871" s="5">
        <v>520409</v>
      </c>
      <c r="T871" s="5" t="s">
        <v>2189</v>
      </c>
      <c r="U871" s="5">
        <v>52040</v>
      </c>
      <c r="V871" s="5"/>
    </row>
    <row r="872" spans="17:22" x14ac:dyDescent="0.35">
      <c r="Q872" s="5" t="s">
        <v>2102</v>
      </c>
      <c r="R872" s="5" t="s">
        <v>243</v>
      </c>
      <c r="S872" s="5">
        <v>520409</v>
      </c>
      <c r="T872" s="5" t="s">
        <v>2189</v>
      </c>
      <c r="U872" s="5">
        <v>52040</v>
      </c>
      <c r="V872" s="5"/>
    </row>
    <row r="873" spans="17:22" x14ac:dyDescent="0.35">
      <c r="Q873" s="5" t="s">
        <v>2103</v>
      </c>
      <c r="R873" s="5" t="s">
        <v>3044</v>
      </c>
      <c r="S873" s="5">
        <v>520409</v>
      </c>
      <c r="T873" s="5" t="s">
        <v>2189</v>
      </c>
      <c r="U873" s="5">
        <v>52040</v>
      </c>
      <c r="V873" s="5"/>
    </row>
    <row r="874" spans="17:22" x14ac:dyDescent="0.35">
      <c r="Q874" s="5" t="s">
        <v>2104</v>
      </c>
      <c r="R874" s="5" t="s">
        <v>3045</v>
      </c>
      <c r="S874" s="5">
        <v>520409</v>
      </c>
      <c r="T874" s="5" t="s">
        <v>2189</v>
      </c>
      <c r="U874" s="5">
        <v>52040</v>
      </c>
      <c r="V874" s="5"/>
    </row>
    <row r="875" spans="17:22" x14ac:dyDescent="0.35">
      <c r="Q875" s="5" t="s">
        <v>2105</v>
      </c>
      <c r="R875" s="5" t="s">
        <v>3046</v>
      </c>
      <c r="S875" s="5">
        <v>520409</v>
      </c>
      <c r="T875" s="5" t="s">
        <v>2189</v>
      </c>
      <c r="U875" s="5">
        <v>52040</v>
      </c>
      <c r="V875" s="5"/>
    </row>
    <row r="876" spans="17:22" x14ac:dyDescent="0.35">
      <c r="Q876" s="5" t="s">
        <v>2105</v>
      </c>
      <c r="R876" s="5" t="s">
        <v>3047</v>
      </c>
      <c r="S876" s="5">
        <v>520409</v>
      </c>
      <c r="T876" s="5" t="s">
        <v>2189</v>
      </c>
      <c r="U876" s="5">
        <v>52040</v>
      </c>
      <c r="V876" s="5"/>
    </row>
    <row r="877" spans="17:22" x14ac:dyDescent="0.35">
      <c r="Q877" s="5" t="s">
        <v>214</v>
      </c>
      <c r="R877" s="5" t="s">
        <v>3048</v>
      </c>
      <c r="S877" s="5">
        <v>515506</v>
      </c>
      <c r="T877" s="5" t="s">
        <v>2256</v>
      </c>
      <c r="U877" s="5">
        <v>54100</v>
      </c>
      <c r="V877" s="5"/>
    </row>
    <row r="878" spans="17:22" x14ac:dyDescent="0.35">
      <c r="Q878" s="5" t="s">
        <v>2106</v>
      </c>
      <c r="R878" s="5" t="s">
        <v>3049</v>
      </c>
      <c r="S878" s="5">
        <v>515506</v>
      </c>
      <c r="T878" s="5" t="s">
        <v>2256</v>
      </c>
      <c r="U878" s="5">
        <v>54100</v>
      </c>
      <c r="V878" s="5"/>
    </row>
    <row r="879" spans="17:22" x14ac:dyDescent="0.35">
      <c r="Q879" s="5" t="s">
        <v>2025</v>
      </c>
      <c r="R879" s="5" t="s">
        <v>3050</v>
      </c>
      <c r="S879" s="5">
        <v>515506</v>
      </c>
      <c r="T879" s="5" t="s">
        <v>2256</v>
      </c>
      <c r="U879" s="5">
        <v>54100</v>
      </c>
      <c r="V879" s="5"/>
    </row>
    <row r="880" spans="17:22" x14ac:dyDescent="0.35">
      <c r="Q880" s="5" t="s">
        <v>2107</v>
      </c>
      <c r="R880" s="5" t="s">
        <v>3051</v>
      </c>
      <c r="S880" s="5">
        <v>515506</v>
      </c>
      <c r="T880" s="5" t="s">
        <v>2256</v>
      </c>
      <c r="U880" s="5">
        <v>54100</v>
      </c>
      <c r="V880" s="5"/>
    </row>
    <row r="881" spans="17:22" x14ac:dyDescent="0.35">
      <c r="Q881" s="5" t="s">
        <v>2108</v>
      </c>
      <c r="R881" s="5" t="s">
        <v>3052</v>
      </c>
      <c r="S881" s="5">
        <v>515509</v>
      </c>
      <c r="T881" s="5" t="s">
        <v>3053</v>
      </c>
      <c r="U881" s="5">
        <v>54110</v>
      </c>
      <c r="V881" s="5"/>
    </row>
    <row r="882" spans="17:22" x14ac:dyDescent="0.35">
      <c r="Q882" s="5" t="s">
        <v>2109</v>
      </c>
      <c r="R882" s="5" t="s">
        <v>241</v>
      </c>
      <c r="S882" s="5">
        <v>515512</v>
      </c>
      <c r="T882" s="5" t="s">
        <v>2531</v>
      </c>
      <c r="U882" s="5">
        <v>54140</v>
      </c>
      <c r="V882" s="5"/>
    </row>
    <row r="883" spans="17:22" x14ac:dyDescent="0.35">
      <c r="Q883" s="5" t="s">
        <v>2110</v>
      </c>
      <c r="R883" s="5" t="s">
        <v>3054</v>
      </c>
      <c r="S883" s="5">
        <v>515512</v>
      </c>
      <c r="T883" s="5" t="s">
        <v>2531</v>
      </c>
      <c r="U883" s="5">
        <v>54140</v>
      </c>
      <c r="V883" s="5"/>
    </row>
    <row r="884" spans="17:22" x14ac:dyDescent="0.35">
      <c r="Q884" s="5" t="s">
        <v>2111</v>
      </c>
      <c r="R884" s="5" t="s">
        <v>3055</v>
      </c>
      <c r="S884" s="5">
        <v>520415</v>
      </c>
      <c r="T884" s="5" t="s">
        <v>2429</v>
      </c>
      <c r="U884" s="5">
        <v>52070</v>
      </c>
      <c r="V884" s="5"/>
    </row>
    <row r="885" spans="17:22" x14ac:dyDescent="0.35">
      <c r="Q885" s="5" t="s">
        <v>2111</v>
      </c>
      <c r="R885" s="5" t="s">
        <v>236</v>
      </c>
      <c r="S885" s="5">
        <v>520415</v>
      </c>
      <c r="T885" s="5" t="s">
        <v>2429</v>
      </c>
      <c r="U885" s="5">
        <v>52070</v>
      </c>
      <c r="V885" s="5"/>
    </row>
    <row r="886" spans="17:22" x14ac:dyDescent="0.35">
      <c r="Q886" s="5" t="s">
        <v>2112</v>
      </c>
      <c r="R886" s="5" t="s">
        <v>3056</v>
      </c>
      <c r="S886" s="5">
        <v>520415</v>
      </c>
      <c r="T886" s="5" t="s">
        <v>2429</v>
      </c>
      <c r="U886" s="5">
        <v>52070</v>
      </c>
      <c r="V886" s="5"/>
    </row>
    <row r="887" spans="17:22" x14ac:dyDescent="0.35">
      <c r="Q887" s="5" t="s">
        <v>2113</v>
      </c>
      <c r="R887" s="5" t="s">
        <v>3057</v>
      </c>
      <c r="S887" s="5">
        <v>520415</v>
      </c>
      <c r="T887" s="5" t="s">
        <v>2429</v>
      </c>
      <c r="U887" s="5">
        <v>52070</v>
      </c>
      <c r="V887" s="5"/>
    </row>
    <row r="888" spans="17:22" x14ac:dyDescent="0.35">
      <c r="Q888" s="5" t="s">
        <v>2113</v>
      </c>
      <c r="R888" s="5" t="s">
        <v>3058</v>
      </c>
      <c r="S888" s="5">
        <v>530500</v>
      </c>
      <c r="T888" s="5" t="s">
        <v>3059</v>
      </c>
      <c r="U888" s="5">
        <v>53010</v>
      </c>
      <c r="V888" s="5"/>
    </row>
    <row r="889" spans="17:22" x14ac:dyDescent="0.35">
      <c r="Q889" s="5" t="s">
        <v>2113</v>
      </c>
      <c r="R889" s="5" t="s">
        <v>3060</v>
      </c>
      <c r="S889" s="5">
        <v>530500</v>
      </c>
      <c r="T889" s="5" t="s">
        <v>3059</v>
      </c>
      <c r="U889" s="5">
        <v>53010</v>
      </c>
      <c r="V889" s="5"/>
    </row>
    <row r="890" spans="17:22" x14ac:dyDescent="0.35">
      <c r="Q890" s="5" t="s">
        <v>2113</v>
      </c>
      <c r="R890" s="5" t="s">
        <v>3061</v>
      </c>
      <c r="S890" s="5">
        <v>530500</v>
      </c>
      <c r="T890" s="5" t="s">
        <v>3059</v>
      </c>
      <c r="U890" s="5">
        <v>53010</v>
      </c>
      <c r="V890" s="5"/>
    </row>
    <row r="891" spans="17:22" x14ac:dyDescent="0.35">
      <c r="Q891" s="5" t="s">
        <v>2113</v>
      </c>
      <c r="R891" s="5" t="s">
        <v>3062</v>
      </c>
      <c r="S891" s="5">
        <v>530500</v>
      </c>
      <c r="T891" s="5" t="s">
        <v>3059</v>
      </c>
      <c r="U891" s="5">
        <v>53010</v>
      </c>
      <c r="V891" s="5"/>
    </row>
    <row r="892" spans="17:22" x14ac:dyDescent="0.35">
      <c r="Q892" s="5" t="s">
        <v>2113</v>
      </c>
      <c r="R892" s="5" t="s">
        <v>3063</v>
      </c>
      <c r="S892" s="5">
        <v>530500</v>
      </c>
      <c r="T892" s="5" t="s">
        <v>3059</v>
      </c>
      <c r="U892" s="5">
        <v>53010</v>
      </c>
      <c r="V892" s="5"/>
    </row>
    <row r="893" spans="17:22" x14ac:dyDescent="0.35">
      <c r="Q893" s="5" t="s">
        <v>2113</v>
      </c>
      <c r="R893" s="5" t="s">
        <v>3064</v>
      </c>
      <c r="S893" s="5">
        <v>530500</v>
      </c>
      <c r="T893" s="5" t="s">
        <v>3059</v>
      </c>
      <c r="U893" s="5">
        <v>53010</v>
      </c>
      <c r="V893" s="5"/>
    </row>
    <row r="894" spans="17:22" x14ac:dyDescent="0.35">
      <c r="Q894" s="5" t="s">
        <v>2113</v>
      </c>
      <c r="R894" s="5" t="s">
        <v>3065</v>
      </c>
      <c r="S894" s="5">
        <v>530500</v>
      </c>
      <c r="T894" s="5" t="s">
        <v>3059</v>
      </c>
      <c r="U894" s="5">
        <v>53010</v>
      </c>
      <c r="V894" s="5"/>
    </row>
    <row r="895" spans="17:22" x14ac:dyDescent="0.35">
      <c r="Q895" s="5" t="s">
        <v>2113</v>
      </c>
      <c r="R895" s="5" t="s">
        <v>3066</v>
      </c>
      <c r="S895" s="5">
        <v>530500</v>
      </c>
      <c r="T895" s="5" t="s">
        <v>3059</v>
      </c>
      <c r="U895" s="5">
        <v>53010</v>
      </c>
      <c r="V895" s="5"/>
    </row>
    <row r="896" spans="17:22" x14ac:dyDescent="0.35">
      <c r="Q896" s="5" t="s">
        <v>2113</v>
      </c>
      <c r="R896" s="5" t="s">
        <v>3067</v>
      </c>
      <c r="S896" s="5">
        <v>530500</v>
      </c>
      <c r="T896" s="5" t="s">
        <v>3059</v>
      </c>
      <c r="U896" s="5">
        <v>53010</v>
      </c>
      <c r="V896" s="5"/>
    </row>
    <row r="897" spans="17:22" x14ac:dyDescent="0.35">
      <c r="Q897" s="5" t="s">
        <v>2113</v>
      </c>
      <c r="R897" s="5" t="s">
        <v>3068</v>
      </c>
      <c r="S897" s="5">
        <v>530500</v>
      </c>
      <c r="T897" s="5" t="s">
        <v>3059</v>
      </c>
      <c r="U897" s="5">
        <v>53010</v>
      </c>
      <c r="V897" s="5"/>
    </row>
    <row r="898" spans="17:22" x14ac:dyDescent="0.35">
      <c r="Q898" s="5" t="s">
        <v>2114</v>
      </c>
      <c r="R898" s="5" t="s">
        <v>3069</v>
      </c>
      <c r="S898" s="5">
        <v>611006</v>
      </c>
      <c r="T898" s="5" t="s">
        <v>3070</v>
      </c>
      <c r="U898" s="5">
        <v>57010</v>
      </c>
      <c r="V898" s="5"/>
    </row>
    <row r="899" spans="17:22" x14ac:dyDescent="0.35">
      <c r="Q899" s="5" t="s">
        <v>2115</v>
      </c>
      <c r="R899" s="5" t="s">
        <v>3071</v>
      </c>
      <c r="S899" s="5">
        <v>611006</v>
      </c>
      <c r="T899" s="5" t="s">
        <v>3070</v>
      </c>
      <c r="U899" s="5">
        <v>57010</v>
      </c>
      <c r="V899" s="5"/>
    </row>
    <row r="900" spans="17:22" x14ac:dyDescent="0.35">
      <c r="Q900" s="5" t="s">
        <v>2116</v>
      </c>
      <c r="R900" s="5" t="s">
        <v>3072</v>
      </c>
      <c r="S900" s="5">
        <v>611006</v>
      </c>
      <c r="T900" s="5" t="s">
        <v>3070</v>
      </c>
      <c r="U900" s="5">
        <v>57010</v>
      </c>
      <c r="V900" s="5"/>
    </row>
    <row r="901" spans="17:22" x14ac:dyDescent="0.35">
      <c r="Q901" s="5" t="s">
        <v>2048</v>
      </c>
      <c r="R901" s="5" t="s">
        <v>3073</v>
      </c>
      <c r="S901" s="5">
        <v>530509</v>
      </c>
      <c r="T901" s="5" t="s">
        <v>3074</v>
      </c>
      <c r="U901" s="5">
        <v>53050</v>
      </c>
      <c r="V901" s="5"/>
    </row>
    <row r="902" spans="17:22" x14ac:dyDescent="0.35">
      <c r="Q902" s="5" t="s">
        <v>2048</v>
      </c>
      <c r="R902" s="5" t="s">
        <v>3075</v>
      </c>
      <c r="S902" s="5">
        <v>530503</v>
      </c>
      <c r="T902" s="5" t="s">
        <v>3076</v>
      </c>
      <c r="U902" s="5">
        <v>53020</v>
      </c>
      <c r="V902" s="5"/>
    </row>
    <row r="903" spans="17:22" x14ac:dyDescent="0.35">
      <c r="Q903" s="5" t="s">
        <v>2048</v>
      </c>
      <c r="R903" s="5" t="s">
        <v>3077</v>
      </c>
      <c r="S903" s="5">
        <v>530512</v>
      </c>
      <c r="T903" s="5" t="s">
        <v>3078</v>
      </c>
      <c r="U903" s="5">
        <v>53070</v>
      </c>
      <c r="V903" s="5"/>
    </row>
  </sheetData>
  <autoFilter ref="C1:G134" xr:uid="{A002E916-2138-4820-BCF1-FACA5F180285}">
    <sortState xmlns:xlrd2="http://schemas.microsoft.com/office/spreadsheetml/2017/richdata2" ref="C2:G129">
      <sortCondition sortBy="cellColor" ref="C1:C129" dxfId="0"/>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4B23-7399-476C-9B07-AD9BB010CCD0}">
  <sheetPr filterMode="1"/>
  <dimension ref="D1:Q189"/>
  <sheetViews>
    <sheetView workbookViewId="0">
      <selection activeCell="L102" sqref="K102:L102"/>
    </sheetView>
  </sheetViews>
  <sheetFormatPr defaultRowHeight="14.5" x14ac:dyDescent="0.35"/>
  <cols>
    <col min="4" max="4" width="10.26953125" bestFit="1" customWidth="1"/>
    <col min="5" max="5" width="17.453125" bestFit="1" customWidth="1"/>
    <col min="6" max="6" width="40.7265625" bestFit="1" customWidth="1"/>
    <col min="16" max="16" width="13.1796875" bestFit="1" customWidth="1"/>
    <col min="17" max="17" width="17" bestFit="1" customWidth="1"/>
  </cols>
  <sheetData>
    <row r="1" spans="4:17" x14ac:dyDescent="0.35">
      <c r="D1" s="5" t="s">
        <v>3080</v>
      </c>
      <c r="E1" s="5" t="s">
        <v>2121</v>
      </c>
      <c r="F1" s="5" t="s">
        <v>2122</v>
      </c>
      <c r="K1" t="s">
        <v>3083</v>
      </c>
      <c r="L1" t="s">
        <v>3085</v>
      </c>
      <c r="P1" s="7" t="s">
        <v>3083</v>
      </c>
      <c r="Q1" t="s">
        <v>3085</v>
      </c>
    </row>
    <row r="2" spans="4:17" hidden="1" x14ac:dyDescent="0.35">
      <c r="D2" s="5" t="s">
        <v>207</v>
      </c>
      <c r="E2" s="5">
        <v>510000</v>
      </c>
      <c r="F2" s="5" t="s">
        <v>2126</v>
      </c>
      <c r="K2">
        <v>962</v>
      </c>
      <c r="L2">
        <v>1</v>
      </c>
      <c r="P2" s="8">
        <v>962</v>
      </c>
      <c r="Q2" s="9">
        <v>1</v>
      </c>
    </row>
    <row r="3" spans="4:17" hidden="1" x14ac:dyDescent="0.35">
      <c r="D3" s="5" t="s">
        <v>213</v>
      </c>
      <c r="E3" s="5">
        <v>510000</v>
      </c>
      <c r="F3" s="5" t="s">
        <v>2126</v>
      </c>
      <c r="K3" t="s">
        <v>198</v>
      </c>
      <c r="L3">
        <v>1</v>
      </c>
      <c r="P3" s="8" t="s">
        <v>198</v>
      </c>
      <c r="Q3" s="9">
        <v>1</v>
      </c>
    </row>
    <row r="4" spans="4:17" hidden="1" x14ac:dyDescent="0.35">
      <c r="D4" s="5" t="s">
        <v>212</v>
      </c>
      <c r="E4" s="5">
        <v>611009</v>
      </c>
      <c r="F4" s="5" t="s">
        <v>2132</v>
      </c>
      <c r="K4" t="s">
        <v>199</v>
      </c>
      <c r="L4">
        <v>1</v>
      </c>
      <c r="P4" s="8" t="s">
        <v>199</v>
      </c>
      <c r="Q4" s="9">
        <v>1</v>
      </c>
    </row>
    <row r="5" spans="4:17" hidden="1" x14ac:dyDescent="0.35">
      <c r="D5" s="5" t="s">
        <v>210</v>
      </c>
      <c r="E5" s="5">
        <v>611009</v>
      </c>
      <c r="F5" s="5" t="s">
        <v>2132</v>
      </c>
      <c r="K5" t="s">
        <v>201</v>
      </c>
      <c r="L5">
        <v>1</v>
      </c>
      <c r="P5" s="8" t="s">
        <v>201</v>
      </c>
      <c r="Q5" s="9">
        <v>1</v>
      </c>
    </row>
    <row r="6" spans="4:17" hidden="1" x14ac:dyDescent="0.35">
      <c r="D6" s="5" t="s">
        <v>211</v>
      </c>
      <c r="E6" s="5">
        <v>611009</v>
      </c>
      <c r="F6" s="5" t="s">
        <v>2132</v>
      </c>
      <c r="K6" t="s">
        <v>202</v>
      </c>
      <c r="L6">
        <v>1</v>
      </c>
      <c r="P6" s="8" t="s">
        <v>202</v>
      </c>
      <c r="Q6" s="9">
        <v>1</v>
      </c>
    </row>
    <row r="7" spans="4:17" hidden="1" x14ac:dyDescent="0.35">
      <c r="D7" s="5" t="s">
        <v>2000</v>
      </c>
      <c r="E7" s="5">
        <v>520063</v>
      </c>
      <c r="F7" s="5" t="s">
        <v>2148</v>
      </c>
      <c r="K7" t="s">
        <v>203</v>
      </c>
      <c r="L7">
        <v>1</v>
      </c>
      <c r="P7" s="8" t="s">
        <v>203</v>
      </c>
      <c r="Q7" s="9">
        <v>1</v>
      </c>
    </row>
    <row r="8" spans="4:17" hidden="1" x14ac:dyDescent="0.35">
      <c r="D8" s="5" t="s">
        <v>2000</v>
      </c>
      <c r="E8" s="5">
        <v>520060</v>
      </c>
      <c r="F8" s="5" t="s">
        <v>2150</v>
      </c>
      <c r="K8" t="s">
        <v>204</v>
      </c>
      <c r="L8">
        <v>1</v>
      </c>
      <c r="P8" s="8" t="s">
        <v>204</v>
      </c>
      <c r="Q8" s="9">
        <v>1</v>
      </c>
    </row>
    <row r="9" spans="4:17" hidden="1" x14ac:dyDescent="0.35">
      <c r="D9" s="5" t="s">
        <v>2000</v>
      </c>
      <c r="E9" s="5">
        <v>520006</v>
      </c>
      <c r="F9" s="5" t="s">
        <v>303</v>
      </c>
      <c r="K9" t="s">
        <v>205</v>
      </c>
      <c r="L9">
        <v>1</v>
      </c>
      <c r="P9" s="8" t="s">
        <v>205</v>
      </c>
      <c r="Q9" s="9">
        <v>1</v>
      </c>
    </row>
    <row r="10" spans="4:17" hidden="1" x14ac:dyDescent="0.35">
      <c r="D10" s="5" t="s">
        <v>2000</v>
      </c>
      <c r="E10" s="5">
        <v>520009</v>
      </c>
      <c r="F10" s="5" t="s">
        <v>2155</v>
      </c>
      <c r="K10" t="s">
        <v>207</v>
      </c>
      <c r="L10">
        <v>1</v>
      </c>
      <c r="P10" s="8" t="s">
        <v>207</v>
      </c>
      <c r="Q10" s="9">
        <v>1</v>
      </c>
    </row>
    <row r="11" spans="4:17" hidden="1" x14ac:dyDescent="0.35">
      <c r="D11" s="5" t="s">
        <v>2000</v>
      </c>
      <c r="E11" s="5">
        <v>520018</v>
      </c>
      <c r="F11" s="5" t="s">
        <v>2164</v>
      </c>
      <c r="K11" t="s">
        <v>210</v>
      </c>
      <c r="L11">
        <v>1</v>
      </c>
      <c r="P11" s="8" t="s">
        <v>210</v>
      </c>
      <c r="Q11" s="9">
        <v>1</v>
      </c>
    </row>
    <row r="12" spans="4:17" hidden="1" x14ac:dyDescent="0.35">
      <c r="D12" s="5" t="s">
        <v>2000</v>
      </c>
      <c r="E12" s="5">
        <v>520003</v>
      </c>
      <c r="F12" s="5" t="s">
        <v>2166</v>
      </c>
      <c r="K12" t="s">
        <v>211</v>
      </c>
      <c r="L12">
        <v>1</v>
      </c>
      <c r="P12" s="8" t="s">
        <v>211</v>
      </c>
      <c r="Q12" s="9">
        <v>1</v>
      </c>
    </row>
    <row r="13" spans="4:17" hidden="1" x14ac:dyDescent="0.35">
      <c r="D13" s="5" t="s">
        <v>202</v>
      </c>
      <c r="E13" s="5">
        <v>611015</v>
      </c>
      <c r="F13" s="5" t="s">
        <v>2168</v>
      </c>
      <c r="K13" t="s">
        <v>212</v>
      </c>
      <c r="L13">
        <v>1</v>
      </c>
      <c r="P13" s="8" t="s">
        <v>212</v>
      </c>
      <c r="Q13" s="9">
        <v>1</v>
      </c>
    </row>
    <row r="14" spans="4:17" hidden="1" x14ac:dyDescent="0.35">
      <c r="D14" s="5" t="s">
        <v>2001</v>
      </c>
      <c r="E14" s="5">
        <v>611015</v>
      </c>
      <c r="F14" s="5" t="s">
        <v>2168</v>
      </c>
      <c r="K14" t="s">
        <v>213</v>
      </c>
      <c r="L14">
        <v>1</v>
      </c>
      <c r="P14" s="8" t="s">
        <v>213</v>
      </c>
      <c r="Q14" s="9">
        <v>1</v>
      </c>
    </row>
    <row r="15" spans="4:17" hidden="1" x14ac:dyDescent="0.35">
      <c r="D15" s="5" t="s">
        <v>2002</v>
      </c>
      <c r="E15" s="5">
        <v>611015</v>
      </c>
      <c r="F15" s="5" t="s">
        <v>2168</v>
      </c>
      <c r="K15" t="s">
        <v>214</v>
      </c>
      <c r="L15">
        <v>1</v>
      </c>
      <c r="P15" s="8" t="s">
        <v>214</v>
      </c>
      <c r="Q15" s="9">
        <v>1</v>
      </c>
    </row>
    <row r="16" spans="4:17" hidden="1" x14ac:dyDescent="0.35">
      <c r="D16" s="5" t="s">
        <v>2003</v>
      </c>
      <c r="E16" s="5">
        <v>611015</v>
      </c>
      <c r="F16" s="5" t="s">
        <v>2168</v>
      </c>
      <c r="K16" t="s">
        <v>215</v>
      </c>
      <c r="L16">
        <v>1</v>
      </c>
      <c r="P16" s="8" t="s">
        <v>215</v>
      </c>
      <c r="Q16" s="9">
        <v>1</v>
      </c>
    </row>
    <row r="17" spans="4:17" hidden="1" x14ac:dyDescent="0.35">
      <c r="D17" s="5" t="s">
        <v>2004</v>
      </c>
      <c r="E17" s="5">
        <v>611015</v>
      </c>
      <c r="F17" s="5" t="s">
        <v>2168</v>
      </c>
      <c r="K17" t="s">
        <v>2090</v>
      </c>
      <c r="L17">
        <v>1</v>
      </c>
      <c r="P17" s="8" t="s">
        <v>2090</v>
      </c>
      <c r="Q17" s="9">
        <v>1</v>
      </c>
    </row>
    <row r="18" spans="4:17" hidden="1" x14ac:dyDescent="0.35">
      <c r="D18" s="5" t="s">
        <v>2005</v>
      </c>
      <c r="E18" s="5">
        <v>611015</v>
      </c>
      <c r="F18" s="5" t="s">
        <v>2168</v>
      </c>
      <c r="K18" t="s">
        <v>2091</v>
      </c>
      <c r="L18">
        <v>1</v>
      </c>
      <c r="P18" s="8" t="s">
        <v>2091</v>
      </c>
      <c r="Q18" s="9">
        <v>1</v>
      </c>
    </row>
    <row r="19" spans="4:17" hidden="1" x14ac:dyDescent="0.35">
      <c r="D19" s="5" t="s">
        <v>2006</v>
      </c>
      <c r="E19" s="5">
        <v>611015</v>
      </c>
      <c r="F19" s="5" t="s">
        <v>2168</v>
      </c>
      <c r="K19" t="s">
        <v>219</v>
      </c>
      <c r="L19">
        <v>1</v>
      </c>
      <c r="P19" s="8" t="s">
        <v>219</v>
      </c>
      <c r="Q19" s="9">
        <v>1</v>
      </c>
    </row>
    <row r="20" spans="4:17" hidden="1" x14ac:dyDescent="0.35">
      <c r="D20" s="5" t="s">
        <v>2007</v>
      </c>
      <c r="E20" s="5">
        <v>611015</v>
      </c>
      <c r="F20" s="5" t="s">
        <v>2168</v>
      </c>
      <c r="K20" t="s">
        <v>2034</v>
      </c>
      <c r="L20">
        <v>1</v>
      </c>
      <c r="P20" s="8" t="s">
        <v>2034</v>
      </c>
      <c r="Q20" s="9">
        <v>1</v>
      </c>
    </row>
    <row r="21" spans="4:17" hidden="1" x14ac:dyDescent="0.35">
      <c r="D21" s="5" t="s">
        <v>2008</v>
      </c>
      <c r="E21" s="5">
        <v>611015</v>
      </c>
      <c r="F21" s="5" t="s">
        <v>2168</v>
      </c>
      <c r="K21" t="s">
        <v>2066</v>
      </c>
      <c r="L21">
        <v>1</v>
      </c>
      <c r="P21" s="8" t="s">
        <v>2066</v>
      </c>
      <c r="Q21" s="9">
        <v>1</v>
      </c>
    </row>
    <row r="22" spans="4:17" hidden="1" x14ac:dyDescent="0.35">
      <c r="D22" s="5" t="s">
        <v>2009</v>
      </c>
      <c r="E22" s="5">
        <v>611015</v>
      </c>
      <c r="F22" s="5" t="s">
        <v>2168</v>
      </c>
      <c r="K22" t="s">
        <v>2067</v>
      </c>
      <c r="L22">
        <v>1</v>
      </c>
      <c r="P22" s="8" t="s">
        <v>2067</v>
      </c>
      <c r="Q22" s="9">
        <v>1</v>
      </c>
    </row>
    <row r="23" spans="4:17" hidden="1" x14ac:dyDescent="0.35">
      <c r="D23" s="5" t="s">
        <v>2010</v>
      </c>
      <c r="E23" s="5">
        <v>611015</v>
      </c>
      <c r="F23" s="5" t="s">
        <v>2168</v>
      </c>
      <c r="K23" t="s">
        <v>2001</v>
      </c>
      <c r="L23">
        <v>1</v>
      </c>
      <c r="P23" s="8" t="s">
        <v>2001</v>
      </c>
      <c r="Q23" s="9">
        <v>1</v>
      </c>
    </row>
    <row r="24" spans="4:17" x14ac:dyDescent="0.35">
      <c r="D24" s="5" t="s">
        <v>2011</v>
      </c>
      <c r="E24" s="5">
        <v>611015</v>
      </c>
      <c r="F24" s="5" t="s">
        <v>2168</v>
      </c>
      <c r="K24" s="4" t="s">
        <v>2000</v>
      </c>
      <c r="L24" s="4">
        <v>6</v>
      </c>
      <c r="P24" s="8" t="s">
        <v>2000</v>
      </c>
      <c r="Q24" s="9">
        <v>6</v>
      </c>
    </row>
    <row r="25" spans="4:17" hidden="1" x14ac:dyDescent="0.35">
      <c r="D25" s="5" t="s">
        <v>2012</v>
      </c>
      <c r="E25" s="5">
        <v>611015</v>
      </c>
      <c r="F25" s="5" t="s">
        <v>2168</v>
      </c>
      <c r="K25" t="s">
        <v>2080</v>
      </c>
      <c r="L25">
        <v>1</v>
      </c>
      <c r="P25" s="8" t="s">
        <v>2080</v>
      </c>
      <c r="Q25" s="9">
        <v>1</v>
      </c>
    </row>
    <row r="26" spans="4:17" hidden="1" x14ac:dyDescent="0.35">
      <c r="D26" s="5" t="s">
        <v>2013</v>
      </c>
      <c r="E26" s="5">
        <v>611015</v>
      </c>
      <c r="F26" s="5" t="s">
        <v>2168</v>
      </c>
      <c r="K26" t="s">
        <v>2111</v>
      </c>
      <c r="L26">
        <v>1</v>
      </c>
      <c r="P26" s="8" t="s">
        <v>2111</v>
      </c>
      <c r="Q26" s="9">
        <v>1</v>
      </c>
    </row>
    <row r="27" spans="4:17" x14ac:dyDescent="0.35">
      <c r="D27" s="5" t="s">
        <v>2014</v>
      </c>
      <c r="E27" s="5">
        <v>611015</v>
      </c>
      <c r="F27" s="5" t="s">
        <v>2168</v>
      </c>
      <c r="K27" t="s">
        <v>2023</v>
      </c>
      <c r="L27">
        <v>2</v>
      </c>
      <c r="P27" s="8" t="s">
        <v>2023</v>
      </c>
      <c r="Q27" s="9">
        <v>2</v>
      </c>
    </row>
    <row r="28" spans="4:17" hidden="1" x14ac:dyDescent="0.35">
      <c r="D28" s="5" t="s">
        <v>2015</v>
      </c>
      <c r="E28" s="5">
        <v>611015</v>
      </c>
      <c r="F28" s="5" t="s">
        <v>2168</v>
      </c>
      <c r="K28" t="s">
        <v>2024</v>
      </c>
      <c r="L28">
        <v>1</v>
      </c>
      <c r="P28" s="8" t="s">
        <v>2024</v>
      </c>
      <c r="Q28" s="9">
        <v>1</v>
      </c>
    </row>
    <row r="29" spans="4:17" hidden="1" x14ac:dyDescent="0.35">
      <c r="D29" s="5" t="s">
        <v>2016</v>
      </c>
      <c r="E29" s="5">
        <v>611015</v>
      </c>
      <c r="F29" s="5" t="s">
        <v>2168</v>
      </c>
      <c r="K29" t="s">
        <v>2031</v>
      </c>
      <c r="L29">
        <v>1</v>
      </c>
      <c r="P29" s="8" t="s">
        <v>2031</v>
      </c>
      <c r="Q29" s="9">
        <v>1</v>
      </c>
    </row>
    <row r="30" spans="4:17" hidden="1" x14ac:dyDescent="0.35">
      <c r="D30" s="5" t="s">
        <v>2017</v>
      </c>
      <c r="E30" s="5">
        <v>520409</v>
      </c>
      <c r="F30" s="5" t="s">
        <v>2189</v>
      </c>
      <c r="K30" t="s">
        <v>2068</v>
      </c>
      <c r="L30">
        <v>1</v>
      </c>
      <c r="P30" s="8" t="s">
        <v>2068</v>
      </c>
      <c r="Q30" s="9">
        <v>1</v>
      </c>
    </row>
    <row r="31" spans="4:17" hidden="1" x14ac:dyDescent="0.35">
      <c r="D31" s="5" t="s">
        <v>2018</v>
      </c>
      <c r="E31" s="5">
        <v>520409</v>
      </c>
      <c r="F31" s="5" t="s">
        <v>2189</v>
      </c>
      <c r="K31" t="s">
        <v>2002</v>
      </c>
      <c r="L31">
        <v>1</v>
      </c>
      <c r="P31" s="8" t="s">
        <v>2002</v>
      </c>
      <c r="Q31" s="9">
        <v>1</v>
      </c>
    </row>
    <row r="32" spans="4:17" hidden="1" x14ac:dyDescent="0.35">
      <c r="D32" s="5" t="s">
        <v>2019</v>
      </c>
      <c r="E32" s="5">
        <v>511000</v>
      </c>
      <c r="F32" s="5" t="s">
        <v>2252</v>
      </c>
      <c r="K32" t="s">
        <v>2081</v>
      </c>
      <c r="L32">
        <v>1</v>
      </c>
      <c r="P32" s="8" t="s">
        <v>2081</v>
      </c>
      <c r="Q32" s="9">
        <v>1</v>
      </c>
    </row>
    <row r="33" spans="4:17" hidden="1" x14ac:dyDescent="0.35">
      <c r="D33" s="5" t="s">
        <v>2019</v>
      </c>
      <c r="E33" s="5">
        <v>515003</v>
      </c>
      <c r="F33" s="5" t="s">
        <v>2254</v>
      </c>
      <c r="K33" t="s">
        <v>2092</v>
      </c>
      <c r="L33">
        <v>1</v>
      </c>
      <c r="P33" s="8" t="s">
        <v>2092</v>
      </c>
      <c r="Q33" s="9">
        <v>1</v>
      </c>
    </row>
    <row r="34" spans="4:17" hidden="1" x14ac:dyDescent="0.35">
      <c r="D34" s="5" t="s">
        <v>2019</v>
      </c>
      <c r="E34" s="5">
        <v>515506</v>
      </c>
      <c r="F34" s="5" t="s">
        <v>2256</v>
      </c>
      <c r="K34" t="s">
        <v>2017</v>
      </c>
      <c r="L34">
        <v>1</v>
      </c>
      <c r="P34" s="8" t="s">
        <v>2017</v>
      </c>
      <c r="Q34" s="9">
        <v>1</v>
      </c>
    </row>
    <row r="35" spans="4:17" hidden="1" x14ac:dyDescent="0.35">
      <c r="D35" s="5" t="s">
        <v>2020</v>
      </c>
      <c r="E35" s="5">
        <v>515003</v>
      </c>
      <c r="F35" s="5" t="s">
        <v>2254</v>
      </c>
      <c r="K35" t="s">
        <v>2093</v>
      </c>
      <c r="L35">
        <v>1</v>
      </c>
      <c r="P35" s="8" t="s">
        <v>2093</v>
      </c>
      <c r="Q35" s="9">
        <v>1</v>
      </c>
    </row>
    <row r="36" spans="4:17" hidden="1" x14ac:dyDescent="0.35">
      <c r="D36" s="5" t="s">
        <v>2020</v>
      </c>
      <c r="E36" s="5">
        <v>515506</v>
      </c>
      <c r="F36" s="5" t="s">
        <v>2256</v>
      </c>
      <c r="K36" t="s">
        <v>2003</v>
      </c>
      <c r="L36">
        <v>1</v>
      </c>
      <c r="P36" s="8" t="s">
        <v>2003</v>
      </c>
      <c r="Q36" s="9">
        <v>1</v>
      </c>
    </row>
    <row r="37" spans="4:17" hidden="1" x14ac:dyDescent="0.35">
      <c r="D37" s="5" t="s">
        <v>2020</v>
      </c>
      <c r="E37" s="5">
        <v>520409</v>
      </c>
      <c r="F37" s="5" t="s">
        <v>2189</v>
      </c>
      <c r="K37" t="s">
        <v>2004</v>
      </c>
      <c r="L37">
        <v>1</v>
      </c>
      <c r="P37" s="8" t="s">
        <v>2004</v>
      </c>
      <c r="Q37" s="9">
        <v>1</v>
      </c>
    </row>
    <row r="38" spans="4:17" hidden="1" x14ac:dyDescent="0.35">
      <c r="D38" s="5" t="s">
        <v>2020</v>
      </c>
      <c r="E38" s="5">
        <v>610027</v>
      </c>
      <c r="F38" s="5" t="s">
        <v>2267</v>
      </c>
      <c r="K38" t="s">
        <v>2069</v>
      </c>
      <c r="L38">
        <v>1</v>
      </c>
      <c r="P38" s="8" t="s">
        <v>2069</v>
      </c>
      <c r="Q38" s="9">
        <v>1</v>
      </c>
    </row>
    <row r="39" spans="4:17" hidden="1" x14ac:dyDescent="0.35">
      <c r="D39" s="5" t="s">
        <v>2020</v>
      </c>
      <c r="E39" s="5">
        <v>515000</v>
      </c>
      <c r="F39" s="5" t="s">
        <v>2269</v>
      </c>
      <c r="K39" t="s">
        <v>2094</v>
      </c>
      <c r="L39">
        <v>1</v>
      </c>
      <c r="P39" s="8" t="s">
        <v>2094</v>
      </c>
      <c r="Q39" s="9">
        <v>1</v>
      </c>
    </row>
    <row r="40" spans="4:17" hidden="1" x14ac:dyDescent="0.35">
      <c r="D40" s="5" t="s">
        <v>2020</v>
      </c>
      <c r="E40" s="5">
        <v>511009</v>
      </c>
      <c r="F40" s="5" t="s">
        <v>2271</v>
      </c>
      <c r="K40" t="s">
        <v>2070</v>
      </c>
      <c r="L40">
        <v>1</v>
      </c>
      <c r="P40" s="8" t="s">
        <v>2070</v>
      </c>
      <c r="Q40" s="9">
        <v>1</v>
      </c>
    </row>
    <row r="41" spans="4:17" hidden="1" x14ac:dyDescent="0.35">
      <c r="D41" s="5" t="s">
        <v>2020</v>
      </c>
      <c r="E41" s="5">
        <v>514000</v>
      </c>
      <c r="F41" s="5" t="s">
        <v>2273</v>
      </c>
      <c r="K41" t="s">
        <v>2065</v>
      </c>
      <c r="L41">
        <v>1</v>
      </c>
      <c r="P41" s="8" t="s">
        <v>2065</v>
      </c>
      <c r="Q41" s="9">
        <v>1</v>
      </c>
    </row>
    <row r="42" spans="4:17" hidden="1" x14ac:dyDescent="0.35">
      <c r="D42" s="5" t="s">
        <v>2020</v>
      </c>
      <c r="E42" s="5">
        <v>514006</v>
      </c>
      <c r="F42" s="5" t="s">
        <v>2276</v>
      </c>
      <c r="K42" t="s">
        <v>2088</v>
      </c>
      <c r="L42">
        <v>1</v>
      </c>
      <c r="P42" s="8" t="s">
        <v>2088</v>
      </c>
      <c r="Q42" s="9">
        <v>1</v>
      </c>
    </row>
    <row r="43" spans="4:17" hidden="1" x14ac:dyDescent="0.35">
      <c r="D43" s="5" t="s">
        <v>2020</v>
      </c>
      <c r="E43" s="5">
        <v>513000</v>
      </c>
      <c r="F43" s="5" t="s">
        <v>2179</v>
      </c>
      <c r="K43" t="s">
        <v>2089</v>
      </c>
      <c r="L43">
        <v>1</v>
      </c>
      <c r="P43" s="8" t="s">
        <v>2089</v>
      </c>
      <c r="Q43" s="9">
        <v>1</v>
      </c>
    </row>
    <row r="44" spans="4:17" hidden="1" x14ac:dyDescent="0.35">
      <c r="D44" s="5" t="s">
        <v>205</v>
      </c>
      <c r="E44" s="5">
        <v>515506</v>
      </c>
      <c r="F44" s="5" t="s">
        <v>2256</v>
      </c>
      <c r="K44" t="s">
        <v>2071</v>
      </c>
      <c r="L44">
        <v>1</v>
      </c>
      <c r="P44" s="8" t="s">
        <v>2071</v>
      </c>
      <c r="Q44" s="9">
        <v>1</v>
      </c>
    </row>
    <row r="45" spans="4:17" hidden="1" x14ac:dyDescent="0.35">
      <c r="D45" s="5" t="s">
        <v>2021</v>
      </c>
      <c r="E45" s="5">
        <v>611015</v>
      </c>
      <c r="F45" s="5" t="s">
        <v>2168</v>
      </c>
      <c r="K45" t="s">
        <v>2072</v>
      </c>
      <c r="L45">
        <v>1</v>
      </c>
      <c r="P45" s="8" t="s">
        <v>2072</v>
      </c>
      <c r="Q45" s="9">
        <v>1</v>
      </c>
    </row>
    <row r="46" spans="4:17" hidden="1" x14ac:dyDescent="0.35">
      <c r="D46" s="5" t="s">
        <v>2022</v>
      </c>
      <c r="E46" s="5">
        <v>611015</v>
      </c>
      <c r="F46" s="5" t="s">
        <v>2168</v>
      </c>
      <c r="K46" t="s">
        <v>2106</v>
      </c>
      <c r="L46">
        <v>1</v>
      </c>
      <c r="P46" s="8" t="s">
        <v>2106</v>
      </c>
      <c r="Q46" s="9">
        <v>1</v>
      </c>
    </row>
    <row r="47" spans="4:17" x14ac:dyDescent="0.35">
      <c r="D47" s="5" t="s">
        <v>2023</v>
      </c>
      <c r="E47" s="5">
        <v>520600</v>
      </c>
      <c r="F47" s="5" t="s">
        <v>2292</v>
      </c>
      <c r="K47" t="s">
        <v>2113</v>
      </c>
      <c r="L47">
        <v>2</v>
      </c>
      <c r="P47" s="8" t="s">
        <v>2113</v>
      </c>
      <c r="Q47" s="9">
        <v>2</v>
      </c>
    </row>
    <row r="48" spans="4:17" hidden="1" x14ac:dyDescent="0.35">
      <c r="D48" s="5" t="s">
        <v>2023</v>
      </c>
      <c r="E48" s="5">
        <v>611015</v>
      </c>
      <c r="F48" s="5" t="s">
        <v>2168</v>
      </c>
      <c r="K48" t="s">
        <v>2114</v>
      </c>
      <c r="L48">
        <v>1</v>
      </c>
      <c r="P48" s="8" t="s">
        <v>2114</v>
      </c>
      <c r="Q48" s="9">
        <v>1</v>
      </c>
    </row>
    <row r="49" spans="4:17" hidden="1" x14ac:dyDescent="0.35">
      <c r="D49" s="5" t="s">
        <v>2024</v>
      </c>
      <c r="E49" s="5">
        <v>611015</v>
      </c>
      <c r="F49" s="5" t="s">
        <v>2168</v>
      </c>
      <c r="K49" t="s">
        <v>2115</v>
      </c>
      <c r="L49">
        <v>1</v>
      </c>
      <c r="P49" s="8" t="s">
        <v>2115</v>
      </c>
      <c r="Q49" s="9">
        <v>1</v>
      </c>
    </row>
    <row r="50" spans="4:17" hidden="1" x14ac:dyDescent="0.35">
      <c r="D50" s="5" t="s">
        <v>2025</v>
      </c>
      <c r="E50" s="5">
        <v>611015</v>
      </c>
      <c r="F50" s="5" t="s">
        <v>2168</v>
      </c>
      <c r="K50" t="s">
        <v>2116</v>
      </c>
      <c r="L50">
        <v>1</v>
      </c>
      <c r="P50" s="8" t="s">
        <v>2116</v>
      </c>
      <c r="Q50" s="9">
        <v>1</v>
      </c>
    </row>
    <row r="51" spans="4:17" hidden="1" x14ac:dyDescent="0.35">
      <c r="D51" s="5" t="s">
        <v>2026</v>
      </c>
      <c r="E51" s="5">
        <v>520600</v>
      </c>
      <c r="F51" s="5" t="s">
        <v>2292</v>
      </c>
      <c r="K51" t="s">
        <v>2095</v>
      </c>
      <c r="L51">
        <v>1</v>
      </c>
      <c r="P51" s="8" t="s">
        <v>2095</v>
      </c>
      <c r="Q51" s="9">
        <v>1</v>
      </c>
    </row>
    <row r="52" spans="4:17" hidden="1" x14ac:dyDescent="0.35">
      <c r="D52" s="5" t="s">
        <v>2026</v>
      </c>
      <c r="E52" s="5">
        <v>611015</v>
      </c>
      <c r="F52" s="5" t="s">
        <v>2168</v>
      </c>
      <c r="K52" t="s">
        <v>2096</v>
      </c>
      <c r="L52">
        <v>1</v>
      </c>
      <c r="P52" s="8" t="s">
        <v>2096</v>
      </c>
      <c r="Q52" s="9">
        <v>1</v>
      </c>
    </row>
    <row r="53" spans="4:17" hidden="1" x14ac:dyDescent="0.35">
      <c r="D53" s="5" t="s">
        <v>2027</v>
      </c>
      <c r="E53" s="5">
        <v>520600</v>
      </c>
      <c r="F53" s="5" t="s">
        <v>2292</v>
      </c>
      <c r="K53" t="s">
        <v>2097</v>
      </c>
      <c r="L53">
        <v>1</v>
      </c>
      <c r="P53" s="8" t="s">
        <v>2097</v>
      </c>
      <c r="Q53" s="9">
        <v>1</v>
      </c>
    </row>
    <row r="54" spans="4:17" hidden="1" x14ac:dyDescent="0.35">
      <c r="D54" s="5" t="s">
        <v>2027</v>
      </c>
      <c r="E54" s="5">
        <v>520606</v>
      </c>
      <c r="F54" s="5" t="s">
        <v>2306</v>
      </c>
      <c r="K54" t="s">
        <v>2098</v>
      </c>
      <c r="L54">
        <v>1</v>
      </c>
      <c r="P54" s="8" t="s">
        <v>2098</v>
      </c>
      <c r="Q54" s="9">
        <v>1</v>
      </c>
    </row>
    <row r="55" spans="4:17" hidden="1" x14ac:dyDescent="0.35">
      <c r="D55" s="5" t="s">
        <v>2028</v>
      </c>
      <c r="E55" s="5">
        <v>520606</v>
      </c>
      <c r="F55" s="5" t="s">
        <v>2306</v>
      </c>
      <c r="K55" t="s">
        <v>2082</v>
      </c>
      <c r="L55">
        <v>1</v>
      </c>
      <c r="P55" s="8" t="s">
        <v>2082</v>
      </c>
      <c r="Q55" s="9">
        <v>1</v>
      </c>
    </row>
    <row r="56" spans="4:17" hidden="1" x14ac:dyDescent="0.35">
      <c r="D56" s="5" t="s">
        <v>2029</v>
      </c>
      <c r="E56" s="5">
        <v>511021</v>
      </c>
      <c r="F56" s="5" t="s">
        <v>2319</v>
      </c>
      <c r="K56" t="s">
        <v>2083</v>
      </c>
      <c r="L56">
        <v>1</v>
      </c>
      <c r="P56" s="8" t="s">
        <v>2083</v>
      </c>
      <c r="Q56" s="9">
        <v>1</v>
      </c>
    </row>
    <row r="57" spans="4:17" hidden="1" x14ac:dyDescent="0.35">
      <c r="D57" s="5" t="s">
        <v>2030</v>
      </c>
      <c r="E57" s="5">
        <v>511021</v>
      </c>
      <c r="F57" s="5" t="s">
        <v>2319</v>
      </c>
      <c r="K57" t="s">
        <v>2005</v>
      </c>
      <c r="L57">
        <v>1</v>
      </c>
      <c r="P57" s="8" t="s">
        <v>2005</v>
      </c>
      <c r="Q57" s="9">
        <v>1</v>
      </c>
    </row>
    <row r="58" spans="4:17" hidden="1" x14ac:dyDescent="0.35">
      <c r="D58" s="5" t="s">
        <v>2031</v>
      </c>
      <c r="E58" s="5">
        <v>520618</v>
      </c>
      <c r="F58" s="5" t="s">
        <v>2325</v>
      </c>
      <c r="K58" t="s">
        <v>2084</v>
      </c>
      <c r="L58">
        <v>1</v>
      </c>
      <c r="P58" s="8" t="s">
        <v>2084</v>
      </c>
      <c r="Q58" s="9">
        <v>1</v>
      </c>
    </row>
    <row r="59" spans="4:17" hidden="1" x14ac:dyDescent="0.35">
      <c r="D59" s="5" t="s">
        <v>2030</v>
      </c>
      <c r="E59" s="5">
        <v>520618</v>
      </c>
      <c r="F59" s="5" t="s">
        <v>2325</v>
      </c>
      <c r="K59" t="s">
        <v>2006</v>
      </c>
      <c r="L59">
        <v>1</v>
      </c>
      <c r="P59" s="8" t="s">
        <v>2006</v>
      </c>
      <c r="Q59" s="9">
        <v>1</v>
      </c>
    </row>
    <row r="60" spans="4:17" hidden="1" x14ac:dyDescent="0.35">
      <c r="D60" s="5" t="s">
        <v>2032</v>
      </c>
      <c r="E60" s="5">
        <v>511021</v>
      </c>
      <c r="F60" s="5" t="s">
        <v>2319</v>
      </c>
      <c r="K60" t="s">
        <v>2073</v>
      </c>
      <c r="L60">
        <v>1</v>
      </c>
      <c r="P60" s="8" t="s">
        <v>2073</v>
      </c>
      <c r="Q60" s="9">
        <v>1</v>
      </c>
    </row>
    <row r="61" spans="4:17" hidden="1" x14ac:dyDescent="0.35">
      <c r="D61" s="5" t="s">
        <v>2026</v>
      </c>
      <c r="E61" s="5">
        <v>511021</v>
      </c>
      <c r="F61" s="5" t="s">
        <v>2319</v>
      </c>
      <c r="K61" t="s">
        <v>2099</v>
      </c>
      <c r="L61">
        <v>1</v>
      </c>
      <c r="P61" s="8" t="s">
        <v>2099</v>
      </c>
      <c r="Q61" s="9">
        <v>1</v>
      </c>
    </row>
    <row r="62" spans="4:17" hidden="1" x14ac:dyDescent="0.35">
      <c r="D62" s="5" t="s">
        <v>2033</v>
      </c>
      <c r="E62" s="5">
        <v>511021</v>
      </c>
      <c r="F62" s="5" t="s">
        <v>2319</v>
      </c>
      <c r="K62" t="s">
        <v>2109</v>
      </c>
      <c r="L62">
        <v>1</v>
      </c>
      <c r="P62" s="8" t="s">
        <v>2109</v>
      </c>
      <c r="Q62" s="9">
        <v>1</v>
      </c>
    </row>
    <row r="63" spans="4:17" hidden="1" x14ac:dyDescent="0.35">
      <c r="D63" s="5" t="s">
        <v>2033</v>
      </c>
      <c r="E63" s="5">
        <v>611015</v>
      </c>
      <c r="F63" s="5" t="s">
        <v>2168</v>
      </c>
      <c r="K63" t="s">
        <v>2100</v>
      </c>
      <c r="L63">
        <v>1</v>
      </c>
      <c r="P63" s="8" t="s">
        <v>2100</v>
      </c>
      <c r="Q63" s="9">
        <v>1</v>
      </c>
    </row>
    <row r="64" spans="4:17" hidden="1" x14ac:dyDescent="0.35">
      <c r="D64" s="5" t="s">
        <v>2034</v>
      </c>
      <c r="E64" s="5">
        <v>510003</v>
      </c>
      <c r="F64" s="5" t="s">
        <v>2347</v>
      </c>
      <c r="K64" t="s">
        <v>2074</v>
      </c>
      <c r="L64">
        <v>1</v>
      </c>
      <c r="P64" s="8" t="s">
        <v>2074</v>
      </c>
      <c r="Q64" s="9">
        <v>1</v>
      </c>
    </row>
    <row r="65" spans="4:17" hidden="1" x14ac:dyDescent="0.35">
      <c r="D65" s="5" t="s">
        <v>2035</v>
      </c>
      <c r="E65" s="5">
        <v>510003</v>
      </c>
      <c r="F65" s="5" t="s">
        <v>2347</v>
      </c>
      <c r="K65" t="s">
        <v>2085</v>
      </c>
      <c r="L65">
        <v>1</v>
      </c>
      <c r="P65" s="8" t="s">
        <v>2085</v>
      </c>
      <c r="Q65" s="9">
        <v>1</v>
      </c>
    </row>
    <row r="66" spans="4:17" x14ac:dyDescent="0.35">
      <c r="D66" s="5" t="s">
        <v>2028</v>
      </c>
      <c r="E66" s="5">
        <v>520609</v>
      </c>
      <c r="F66" s="5" t="s">
        <v>2362</v>
      </c>
      <c r="K66" t="s">
        <v>2025</v>
      </c>
      <c r="L66">
        <v>2</v>
      </c>
      <c r="P66" s="8" t="s">
        <v>2025</v>
      </c>
      <c r="Q66" s="9">
        <v>2</v>
      </c>
    </row>
    <row r="67" spans="4:17" hidden="1" x14ac:dyDescent="0.35">
      <c r="D67" s="5" t="s">
        <v>2036</v>
      </c>
      <c r="E67" s="5">
        <v>520603</v>
      </c>
      <c r="F67" s="5" t="s">
        <v>2364</v>
      </c>
      <c r="K67" t="s">
        <v>2107</v>
      </c>
      <c r="L67">
        <v>1</v>
      </c>
      <c r="P67" s="8" t="s">
        <v>2107</v>
      </c>
      <c r="Q67" s="9">
        <v>1</v>
      </c>
    </row>
    <row r="68" spans="4:17" hidden="1" x14ac:dyDescent="0.35">
      <c r="D68" s="5" t="s">
        <v>2027</v>
      </c>
      <c r="E68" s="5">
        <v>520609</v>
      </c>
      <c r="F68" s="5" t="s">
        <v>2362</v>
      </c>
      <c r="K68" t="s">
        <v>2075</v>
      </c>
      <c r="L68">
        <v>1</v>
      </c>
      <c r="P68" s="8" t="s">
        <v>2075</v>
      </c>
      <c r="Q68" s="9">
        <v>1</v>
      </c>
    </row>
    <row r="69" spans="4:17" hidden="1" x14ac:dyDescent="0.35">
      <c r="D69" s="5" t="s">
        <v>2036</v>
      </c>
      <c r="E69" s="5">
        <v>520609</v>
      </c>
      <c r="F69" s="5" t="s">
        <v>2362</v>
      </c>
      <c r="K69" t="s">
        <v>2076</v>
      </c>
      <c r="L69">
        <v>1</v>
      </c>
      <c r="P69" s="8" t="s">
        <v>2076</v>
      </c>
      <c r="Q69" s="9">
        <v>1</v>
      </c>
    </row>
    <row r="70" spans="4:17" hidden="1" x14ac:dyDescent="0.35">
      <c r="D70" s="5" t="s">
        <v>2037</v>
      </c>
      <c r="E70" s="5">
        <v>520609</v>
      </c>
      <c r="F70" s="5" t="s">
        <v>2362</v>
      </c>
      <c r="K70" t="s">
        <v>2101</v>
      </c>
      <c r="L70">
        <v>1</v>
      </c>
      <c r="P70" s="8" t="s">
        <v>2101</v>
      </c>
      <c r="Q70" s="9">
        <v>1</v>
      </c>
    </row>
    <row r="71" spans="4:17" hidden="1" x14ac:dyDescent="0.35">
      <c r="D71" s="5" t="s">
        <v>2038</v>
      </c>
      <c r="E71" s="5">
        <v>520609</v>
      </c>
      <c r="F71" s="5" t="s">
        <v>2362</v>
      </c>
      <c r="K71" t="s">
        <v>2021</v>
      </c>
      <c r="L71">
        <v>1</v>
      </c>
      <c r="P71" s="8" t="s">
        <v>2021</v>
      </c>
      <c r="Q71" s="9">
        <v>1</v>
      </c>
    </row>
    <row r="72" spans="4:17" hidden="1" x14ac:dyDescent="0.35">
      <c r="D72" s="5" t="s">
        <v>2039</v>
      </c>
      <c r="E72" s="5">
        <v>520609</v>
      </c>
      <c r="F72" s="5" t="s">
        <v>2362</v>
      </c>
      <c r="K72" t="s">
        <v>2102</v>
      </c>
      <c r="L72">
        <v>1</v>
      </c>
      <c r="P72" s="8" t="s">
        <v>2102</v>
      </c>
      <c r="Q72" s="9">
        <v>1</v>
      </c>
    </row>
    <row r="73" spans="4:17" hidden="1" x14ac:dyDescent="0.35">
      <c r="D73" s="5" t="s">
        <v>2040</v>
      </c>
      <c r="E73" s="5">
        <v>520609</v>
      </c>
      <c r="F73" s="5" t="s">
        <v>2362</v>
      </c>
      <c r="K73" t="s">
        <v>2103</v>
      </c>
      <c r="L73">
        <v>1</v>
      </c>
      <c r="P73" s="8" t="s">
        <v>2103</v>
      </c>
      <c r="Q73" s="9">
        <v>1</v>
      </c>
    </row>
    <row r="74" spans="4:17" hidden="1" x14ac:dyDescent="0.35">
      <c r="D74" s="5" t="s">
        <v>2041</v>
      </c>
      <c r="E74" s="5">
        <v>520609</v>
      </c>
      <c r="F74" s="5" t="s">
        <v>2362</v>
      </c>
      <c r="K74" t="s">
        <v>2077</v>
      </c>
      <c r="L74">
        <v>1</v>
      </c>
      <c r="P74" s="8" t="s">
        <v>2077</v>
      </c>
      <c r="Q74" s="9">
        <v>1</v>
      </c>
    </row>
    <row r="75" spans="4:17" hidden="1" x14ac:dyDescent="0.35">
      <c r="D75" s="5" t="s">
        <v>2041</v>
      </c>
      <c r="E75" s="5">
        <v>530518</v>
      </c>
      <c r="F75" s="5" t="s">
        <v>2412</v>
      </c>
      <c r="K75" t="s">
        <v>2086</v>
      </c>
      <c r="L75">
        <v>1</v>
      </c>
      <c r="P75" s="8" t="s">
        <v>2086</v>
      </c>
      <c r="Q75" s="9">
        <v>1</v>
      </c>
    </row>
    <row r="76" spans="4:17" hidden="1" x14ac:dyDescent="0.35">
      <c r="D76" s="5" t="s">
        <v>2040</v>
      </c>
      <c r="E76" s="5">
        <v>520415</v>
      </c>
      <c r="F76" s="5" t="s">
        <v>2429</v>
      </c>
      <c r="K76" t="s">
        <v>2007</v>
      </c>
      <c r="L76">
        <v>1</v>
      </c>
      <c r="P76" s="8" t="s">
        <v>2007</v>
      </c>
      <c r="Q76" s="9">
        <v>1</v>
      </c>
    </row>
    <row r="77" spans="4:17" hidden="1" x14ac:dyDescent="0.35">
      <c r="D77" s="5" t="s">
        <v>2042</v>
      </c>
      <c r="E77" s="5">
        <v>510000</v>
      </c>
      <c r="F77" s="5" t="s">
        <v>2126</v>
      </c>
      <c r="K77" t="s">
        <v>2008</v>
      </c>
      <c r="L77">
        <v>1</v>
      </c>
      <c r="P77" s="8" t="s">
        <v>2008</v>
      </c>
      <c r="Q77" s="9">
        <v>1</v>
      </c>
    </row>
    <row r="78" spans="4:17" hidden="1" x14ac:dyDescent="0.35">
      <c r="D78" s="5" t="s">
        <v>2043</v>
      </c>
      <c r="E78" s="5">
        <v>510000</v>
      </c>
      <c r="F78" s="5" t="s">
        <v>2126</v>
      </c>
      <c r="K78" t="s">
        <v>2108</v>
      </c>
      <c r="L78">
        <v>1</v>
      </c>
      <c r="P78" s="8" t="s">
        <v>2108</v>
      </c>
      <c r="Q78" s="9">
        <v>1</v>
      </c>
    </row>
    <row r="79" spans="4:17" hidden="1" x14ac:dyDescent="0.35">
      <c r="D79" s="5" t="s">
        <v>2044</v>
      </c>
      <c r="E79" s="5">
        <v>511000</v>
      </c>
      <c r="F79" s="5" t="s">
        <v>2252</v>
      </c>
      <c r="K79" t="s">
        <v>2009</v>
      </c>
      <c r="L79">
        <v>1</v>
      </c>
      <c r="P79" s="8" t="s">
        <v>2009</v>
      </c>
      <c r="Q79" s="9">
        <v>1</v>
      </c>
    </row>
    <row r="80" spans="4:17" hidden="1" x14ac:dyDescent="0.35">
      <c r="D80" s="5" t="s">
        <v>2045</v>
      </c>
      <c r="E80" s="5">
        <v>511000</v>
      </c>
      <c r="F80" s="5" t="s">
        <v>2252</v>
      </c>
      <c r="K80" t="s">
        <v>2104</v>
      </c>
      <c r="L80">
        <v>1</v>
      </c>
      <c r="P80" s="8" t="s">
        <v>2104</v>
      </c>
      <c r="Q80" s="9">
        <v>1</v>
      </c>
    </row>
    <row r="81" spans="4:17" hidden="1" x14ac:dyDescent="0.35">
      <c r="D81" s="5" t="s">
        <v>2045</v>
      </c>
      <c r="E81" s="5">
        <v>511515</v>
      </c>
      <c r="F81" s="5" t="s">
        <v>2458</v>
      </c>
      <c r="K81" t="s">
        <v>2105</v>
      </c>
      <c r="L81">
        <v>1</v>
      </c>
      <c r="P81" s="8" t="s">
        <v>2105</v>
      </c>
      <c r="Q81" s="9">
        <v>1</v>
      </c>
    </row>
    <row r="82" spans="4:17" hidden="1" x14ac:dyDescent="0.35">
      <c r="D82" s="5" t="s">
        <v>2046</v>
      </c>
      <c r="E82" s="5">
        <v>511000</v>
      </c>
      <c r="F82" s="5" t="s">
        <v>2252</v>
      </c>
      <c r="K82" t="s">
        <v>2010</v>
      </c>
      <c r="L82">
        <v>1</v>
      </c>
      <c r="P82" s="8" t="s">
        <v>2010</v>
      </c>
      <c r="Q82" s="9">
        <v>1</v>
      </c>
    </row>
    <row r="83" spans="4:17" hidden="1" x14ac:dyDescent="0.35">
      <c r="D83" s="5" t="s">
        <v>2047</v>
      </c>
      <c r="E83" s="5">
        <v>511000</v>
      </c>
      <c r="F83" s="5" t="s">
        <v>2252</v>
      </c>
      <c r="K83" t="s">
        <v>2078</v>
      </c>
      <c r="L83">
        <v>1</v>
      </c>
      <c r="P83" s="8" t="s">
        <v>2078</v>
      </c>
      <c r="Q83" s="9">
        <v>1</v>
      </c>
    </row>
    <row r="84" spans="4:17" hidden="1" x14ac:dyDescent="0.35">
      <c r="D84" s="5" t="s">
        <v>2043</v>
      </c>
      <c r="E84" s="5">
        <v>511000</v>
      </c>
      <c r="F84" s="5" t="s">
        <v>2252</v>
      </c>
      <c r="K84" t="s">
        <v>2087</v>
      </c>
      <c r="L84">
        <v>1</v>
      </c>
      <c r="P84" s="8" t="s">
        <v>2087</v>
      </c>
      <c r="Q84" s="9">
        <v>1</v>
      </c>
    </row>
    <row r="85" spans="4:17" hidden="1" x14ac:dyDescent="0.35">
      <c r="D85" s="5" t="s">
        <v>2033</v>
      </c>
      <c r="E85" s="5">
        <v>515512</v>
      </c>
      <c r="F85" s="5" t="s">
        <v>2531</v>
      </c>
      <c r="K85" t="s">
        <v>2011</v>
      </c>
      <c r="L85">
        <v>1</v>
      </c>
      <c r="P85" s="8" t="s">
        <v>2011</v>
      </c>
      <c r="Q85" s="9">
        <v>1</v>
      </c>
    </row>
    <row r="86" spans="4:17" hidden="1" x14ac:dyDescent="0.35">
      <c r="D86" s="5" t="s">
        <v>2033</v>
      </c>
      <c r="E86" s="5">
        <v>511000</v>
      </c>
      <c r="F86" s="5" t="s">
        <v>2252</v>
      </c>
      <c r="K86" t="s">
        <v>2112</v>
      </c>
      <c r="L86">
        <v>1</v>
      </c>
      <c r="P86" s="8" t="s">
        <v>2112</v>
      </c>
      <c r="Q86" s="9">
        <v>1</v>
      </c>
    </row>
    <row r="87" spans="4:17" hidden="1" x14ac:dyDescent="0.35">
      <c r="D87" s="5" t="s">
        <v>2048</v>
      </c>
      <c r="E87" s="5">
        <v>511000</v>
      </c>
      <c r="F87" s="5" t="s">
        <v>2252</v>
      </c>
      <c r="K87" t="s">
        <v>2110</v>
      </c>
      <c r="L87">
        <v>1</v>
      </c>
      <c r="P87" s="8" t="s">
        <v>2110</v>
      </c>
      <c r="Q87" s="9">
        <v>1</v>
      </c>
    </row>
    <row r="88" spans="4:17" hidden="1" x14ac:dyDescent="0.35">
      <c r="D88" s="5">
        <v>962</v>
      </c>
      <c r="E88" s="5">
        <v>511000</v>
      </c>
      <c r="F88" s="5" t="s">
        <v>2252</v>
      </c>
      <c r="K88" t="s">
        <v>2012</v>
      </c>
      <c r="L88">
        <v>1</v>
      </c>
      <c r="P88" s="8" t="s">
        <v>2012</v>
      </c>
      <c r="Q88" s="9">
        <v>1</v>
      </c>
    </row>
    <row r="89" spans="4:17" hidden="1" x14ac:dyDescent="0.35">
      <c r="D89" s="5" t="s">
        <v>2049</v>
      </c>
      <c r="E89" s="5">
        <v>511000</v>
      </c>
      <c r="F89" s="5" t="s">
        <v>2252</v>
      </c>
      <c r="K89" t="s">
        <v>2013</v>
      </c>
      <c r="L89">
        <v>1</v>
      </c>
      <c r="P89" s="8" t="s">
        <v>2013</v>
      </c>
      <c r="Q89" s="9">
        <v>1</v>
      </c>
    </row>
    <row r="90" spans="4:17" hidden="1" x14ac:dyDescent="0.35">
      <c r="D90" s="5" t="s">
        <v>2050</v>
      </c>
      <c r="E90" s="5">
        <v>510000</v>
      </c>
      <c r="F90" s="5" t="s">
        <v>2126</v>
      </c>
      <c r="K90" t="s">
        <v>2014</v>
      </c>
      <c r="L90">
        <v>1</v>
      </c>
      <c r="P90" s="8" t="s">
        <v>2014</v>
      </c>
      <c r="Q90" s="9">
        <v>1</v>
      </c>
    </row>
    <row r="91" spans="4:17" hidden="1" x14ac:dyDescent="0.35">
      <c r="D91" s="5" t="s">
        <v>2050</v>
      </c>
      <c r="E91" s="5">
        <v>510015</v>
      </c>
      <c r="F91" s="5" t="s">
        <v>2590</v>
      </c>
      <c r="K91" t="s">
        <v>2032</v>
      </c>
      <c r="L91">
        <v>1</v>
      </c>
      <c r="P91" s="8" t="s">
        <v>2032</v>
      </c>
      <c r="Q91" s="9">
        <v>1</v>
      </c>
    </row>
    <row r="92" spans="4:17" x14ac:dyDescent="0.35">
      <c r="D92" s="5" t="s">
        <v>2051</v>
      </c>
      <c r="E92" s="5">
        <v>510015</v>
      </c>
      <c r="F92" s="5" t="s">
        <v>2590</v>
      </c>
      <c r="K92" t="s">
        <v>2026</v>
      </c>
      <c r="L92">
        <v>3</v>
      </c>
      <c r="P92" s="8" t="s">
        <v>2026</v>
      </c>
      <c r="Q92" s="9">
        <v>3</v>
      </c>
    </row>
    <row r="93" spans="4:17" hidden="1" x14ac:dyDescent="0.35">
      <c r="D93" s="5" t="s">
        <v>2052</v>
      </c>
      <c r="E93" s="5">
        <v>510015</v>
      </c>
      <c r="F93" s="5" t="s">
        <v>2590</v>
      </c>
      <c r="K93" t="s">
        <v>2015</v>
      </c>
      <c r="L93">
        <v>1</v>
      </c>
      <c r="P93" s="8" t="s">
        <v>2015</v>
      </c>
      <c r="Q93" s="9">
        <v>1</v>
      </c>
    </row>
    <row r="94" spans="4:17" hidden="1" x14ac:dyDescent="0.35">
      <c r="D94" s="5" t="s">
        <v>2053</v>
      </c>
      <c r="E94" s="5">
        <v>510015</v>
      </c>
      <c r="F94" s="5" t="s">
        <v>2590</v>
      </c>
      <c r="K94" t="s">
        <v>2079</v>
      </c>
      <c r="L94">
        <v>1</v>
      </c>
      <c r="P94" s="8" t="s">
        <v>2079</v>
      </c>
      <c r="Q94" s="9">
        <v>1</v>
      </c>
    </row>
    <row r="95" spans="4:17" hidden="1" x14ac:dyDescent="0.35">
      <c r="D95" s="5" t="s">
        <v>2043</v>
      </c>
      <c r="E95" s="5">
        <v>510015</v>
      </c>
      <c r="F95" s="5" t="s">
        <v>2590</v>
      </c>
      <c r="K95" t="s">
        <v>2022</v>
      </c>
      <c r="L95">
        <v>1</v>
      </c>
      <c r="P95" s="8" t="s">
        <v>2022</v>
      </c>
      <c r="Q95" s="9">
        <v>1</v>
      </c>
    </row>
    <row r="96" spans="4:17" hidden="1" x14ac:dyDescent="0.35">
      <c r="D96" s="5" t="s">
        <v>2054</v>
      </c>
      <c r="E96" s="5">
        <v>511000</v>
      </c>
      <c r="F96" s="5" t="s">
        <v>2252</v>
      </c>
      <c r="K96" t="s">
        <v>2018</v>
      </c>
      <c r="L96">
        <v>1</v>
      </c>
      <c r="P96" s="8" t="s">
        <v>2018</v>
      </c>
      <c r="Q96" s="9">
        <v>1</v>
      </c>
    </row>
    <row r="97" spans="4:17" hidden="1" x14ac:dyDescent="0.35">
      <c r="D97" s="5" t="s">
        <v>2048</v>
      </c>
      <c r="E97" s="5">
        <v>515518</v>
      </c>
      <c r="F97" s="5" t="s">
        <v>2671</v>
      </c>
      <c r="K97" t="s">
        <v>2016</v>
      </c>
      <c r="L97">
        <v>1</v>
      </c>
      <c r="P97" s="8" t="s">
        <v>2016</v>
      </c>
      <c r="Q97" s="9">
        <v>1</v>
      </c>
    </row>
    <row r="98" spans="4:17" x14ac:dyDescent="0.35">
      <c r="D98" s="5" t="s">
        <v>2043</v>
      </c>
      <c r="E98" s="5">
        <v>515518</v>
      </c>
      <c r="F98" s="5" t="s">
        <v>2671</v>
      </c>
      <c r="K98" t="s">
        <v>2044</v>
      </c>
      <c r="L98">
        <v>2</v>
      </c>
      <c r="P98" s="8" t="s">
        <v>2044</v>
      </c>
      <c r="Q98" s="9">
        <v>2</v>
      </c>
    </row>
    <row r="99" spans="4:17" x14ac:dyDescent="0.35">
      <c r="D99" s="5" t="s">
        <v>2055</v>
      </c>
      <c r="E99" s="5">
        <v>511000</v>
      </c>
      <c r="F99" s="5" t="s">
        <v>2252</v>
      </c>
      <c r="K99" t="s">
        <v>2045</v>
      </c>
      <c r="L99">
        <v>2</v>
      </c>
      <c r="P99" s="8" t="s">
        <v>2045</v>
      </c>
      <c r="Q99" s="9">
        <v>2</v>
      </c>
    </row>
    <row r="100" spans="4:17" hidden="1" x14ac:dyDescent="0.35">
      <c r="D100" s="5" t="s">
        <v>2049</v>
      </c>
      <c r="E100" s="5">
        <v>511515</v>
      </c>
      <c r="F100" s="5" t="s">
        <v>2458</v>
      </c>
      <c r="K100" t="s">
        <v>2046</v>
      </c>
      <c r="L100">
        <v>1</v>
      </c>
      <c r="P100" s="8" t="s">
        <v>2046</v>
      </c>
      <c r="Q100" s="9">
        <v>1</v>
      </c>
    </row>
    <row r="101" spans="4:17" hidden="1" x14ac:dyDescent="0.35">
      <c r="D101" s="5" t="s">
        <v>2056</v>
      </c>
      <c r="E101" s="5">
        <v>511515</v>
      </c>
      <c r="F101" s="5" t="s">
        <v>2458</v>
      </c>
      <c r="K101" t="s">
        <v>2047</v>
      </c>
      <c r="L101">
        <v>1</v>
      </c>
      <c r="P101" s="8" t="s">
        <v>2047</v>
      </c>
      <c r="Q101" s="9">
        <v>1</v>
      </c>
    </row>
    <row r="102" spans="4:17" x14ac:dyDescent="0.35">
      <c r="D102" s="5" t="s">
        <v>2048</v>
      </c>
      <c r="E102" s="5">
        <v>511515</v>
      </c>
      <c r="F102" s="5" t="s">
        <v>2458</v>
      </c>
      <c r="K102" s="6" t="s">
        <v>2033</v>
      </c>
      <c r="L102" s="6">
        <v>5</v>
      </c>
      <c r="P102" s="8" t="s">
        <v>2033</v>
      </c>
      <c r="Q102" s="9">
        <v>5</v>
      </c>
    </row>
    <row r="103" spans="4:17" x14ac:dyDescent="0.35">
      <c r="D103" s="5" t="s">
        <v>2043</v>
      </c>
      <c r="E103" s="5">
        <v>511515</v>
      </c>
      <c r="F103" s="5" t="s">
        <v>2458</v>
      </c>
      <c r="K103" t="s">
        <v>2029</v>
      </c>
      <c r="L103">
        <v>2</v>
      </c>
      <c r="P103" s="8" t="s">
        <v>2029</v>
      </c>
      <c r="Q103" s="9">
        <v>2</v>
      </c>
    </row>
    <row r="104" spans="4:17" x14ac:dyDescent="0.35">
      <c r="D104" s="5" t="s">
        <v>2043</v>
      </c>
      <c r="E104" s="5">
        <v>511503</v>
      </c>
      <c r="F104" s="5" t="s">
        <v>2697</v>
      </c>
      <c r="K104" t="s">
        <v>2030</v>
      </c>
      <c r="L104">
        <v>3</v>
      </c>
      <c r="P104" s="8" t="s">
        <v>2030</v>
      </c>
      <c r="Q104" s="9">
        <v>3</v>
      </c>
    </row>
    <row r="105" spans="4:17" hidden="1" x14ac:dyDescent="0.35">
      <c r="D105" s="5" t="s">
        <v>2057</v>
      </c>
      <c r="E105" s="5">
        <v>511515</v>
      </c>
      <c r="F105" s="5" t="s">
        <v>2458</v>
      </c>
      <c r="K105" t="s">
        <v>2064</v>
      </c>
      <c r="L105">
        <v>1</v>
      </c>
      <c r="P105" s="8" t="s">
        <v>2064</v>
      </c>
      <c r="Q105" s="9">
        <v>1</v>
      </c>
    </row>
    <row r="106" spans="4:17" x14ac:dyDescent="0.35">
      <c r="D106" s="5" t="s">
        <v>2048</v>
      </c>
      <c r="E106" s="5">
        <v>520406</v>
      </c>
      <c r="F106" s="5" t="s">
        <v>2712</v>
      </c>
      <c r="K106" t="s">
        <v>2060</v>
      </c>
      <c r="L106">
        <v>2</v>
      </c>
      <c r="P106" s="8" t="s">
        <v>2060</v>
      </c>
      <c r="Q106" s="9">
        <v>2</v>
      </c>
    </row>
    <row r="107" spans="4:17" x14ac:dyDescent="0.35">
      <c r="D107" s="5" t="s">
        <v>2048</v>
      </c>
      <c r="E107" s="5">
        <v>511033</v>
      </c>
      <c r="F107" s="5" t="s">
        <v>2714</v>
      </c>
      <c r="K107" t="s">
        <v>2049</v>
      </c>
      <c r="L107">
        <v>2</v>
      </c>
      <c r="P107" s="8" t="s">
        <v>2049</v>
      </c>
      <c r="Q107" s="9">
        <v>2</v>
      </c>
    </row>
    <row r="108" spans="4:17" hidden="1" x14ac:dyDescent="0.35">
      <c r="D108" s="5" t="s">
        <v>2048</v>
      </c>
      <c r="E108" s="5">
        <v>515500</v>
      </c>
      <c r="F108" s="5" t="s">
        <v>2719</v>
      </c>
      <c r="K108" t="s">
        <v>2042</v>
      </c>
      <c r="L108">
        <v>1</v>
      </c>
      <c r="P108" s="8" t="s">
        <v>2042</v>
      </c>
      <c r="Q108" s="9">
        <v>1</v>
      </c>
    </row>
    <row r="109" spans="4:17" x14ac:dyDescent="0.35">
      <c r="D109" s="5" t="s">
        <v>2043</v>
      </c>
      <c r="E109" s="5">
        <v>515500</v>
      </c>
      <c r="F109" s="5" t="s">
        <v>2719</v>
      </c>
      <c r="K109" t="s">
        <v>2050</v>
      </c>
      <c r="L109">
        <v>2</v>
      </c>
      <c r="P109" s="8" t="s">
        <v>2050</v>
      </c>
      <c r="Q109" s="9">
        <v>2</v>
      </c>
    </row>
    <row r="110" spans="4:17" hidden="1" x14ac:dyDescent="0.35">
      <c r="D110" s="5" t="s">
        <v>2033</v>
      </c>
      <c r="E110" s="5">
        <v>515515</v>
      </c>
      <c r="F110" s="5" t="s">
        <v>2727</v>
      </c>
      <c r="K110" t="s">
        <v>2051</v>
      </c>
      <c r="L110">
        <v>1</v>
      </c>
      <c r="P110" s="8" t="s">
        <v>2051</v>
      </c>
      <c r="Q110" s="9">
        <v>1</v>
      </c>
    </row>
    <row r="111" spans="4:17" hidden="1" x14ac:dyDescent="0.35">
      <c r="D111" s="5" t="s">
        <v>2020</v>
      </c>
      <c r="E111" s="5">
        <v>515515</v>
      </c>
      <c r="F111" s="5" t="s">
        <v>2727</v>
      </c>
      <c r="K111" t="s">
        <v>2052</v>
      </c>
      <c r="L111">
        <v>1</v>
      </c>
      <c r="P111" s="8" t="s">
        <v>2052</v>
      </c>
      <c r="Q111" s="9">
        <v>1</v>
      </c>
    </row>
    <row r="112" spans="4:17" hidden="1" x14ac:dyDescent="0.35">
      <c r="D112" s="5" t="s">
        <v>2058</v>
      </c>
      <c r="E112" s="5">
        <v>511515</v>
      </c>
      <c r="F112" s="5" t="s">
        <v>2458</v>
      </c>
      <c r="K112" t="s">
        <v>2053</v>
      </c>
      <c r="L112">
        <v>1</v>
      </c>
      <c r="P112" s="8" t="s">
        <v>2053</v>
      </c>
      <c r="Q112" s="9">
        <v>1</v>
      </c>
    </row>
    <row r="113" spans="4:17" hidden="1" x14ac:dyDescent="0.35">
      <c r="D113" s="5" t="s">
        <v>2044</v>
      </c>
      <c r="E113" s="5">
        <v>511515</v>
      </c>
      <c r="F113" s="5" t="s">
        <v>2458</v>
      </c>
      <c r="K113" t="s">
        <v>2054</v>
      </c>
      <c r="L113">
        <v>1</v>
      </c>
      <c r="P113" s="8" t="s">
        <v>2054</v>
      </c>
      <c r="Q113" s="9">
        <v>1</v>
      </c>
    </row>
    <row r="114" spans="4:17" hidden="1" x14ac:dyDescent="0.35">
      <c r="D114" s="5" t="s">
        <v>2059</v>
      </c>
      <c r="E114" s="5">
        <v>511027</v>
      </c>
      <c r="F114" s="5" t="s">
        <v>2785</v>
      </c>
      <c r="K114" t="s">
        <v>2055</v>
      </c>
      <c r="L114">
        <v>1</v>
      </c>
      <c r="P114" s="8" t="s">
        <v>2055</v>
      </c>
      <c r="Q114" s="9">
        <v>1</v>
      </c>
    </row>
    <row r="115" spans="4:17" hidden="1" x14ac:dyDescent="0.35">
      <c r="D115" s="5" t="s">
        <v>2060</v>
      </c>
      <c r="E115" s="5">
        <v>511027</v>
      </c>
      <c r="F115" s="5" t="s">
        <v>2785</v>
      </c>
      <c r="K115" t="s">
        <v>2057</v>
      </c>
      <c r="L115">
        <v>1</v>
      </c>
      <c r="P115" s="8" t="s">
        <v>2057</v>
      </c>
      <c r="Q115" s="9">
        <v>1</v>
      </c>
    </row>
    <row r="116" spans="4:17" hidden="1" x14ac:dyDescent="0.35">
      <c r="D116" s="5" t="s">
        <v>2060</v>
      </c>
      <c r="E116" s="5">
        <v>511030</v>
      </c>
      <c r="F116" s="5" t="s">
        <v>2822</v>
      </c>
      <c r="K116" t="s">
        <v>2056</v>
      </c>
      <c r="L116">
        <v>1</v>
      </c>
      <c r="P116" s="8" t="s">
        <v>2056</v>
      </c>
      <c r="Q116" s="9">
        <v>1</v>
      </c>
    </row>
    <row r="117" spans="4:17" x14ac:dyDescent="0.35">
      <c r="D117" s="5" t="s">
        <v>2029</v>
      </c>
      <c r="E117" s="5">
        <v>511030</v>
      </c>
      <c r="F117" s="5" t="s">
        <v>2822</v>
      </c>
      <c r="K117" t="s">
        <v>2019</v>
      </c>
      <c r="L117">
        <v>3</v>
      </c>
      <c r="P117" s="8" t="s">
        <v>2019</v>
      </c>
      <c r="Q117" s="9">
        <v>3</v>
      </c>
    </row>
    <row r="118" spans="4:17" hidden="1" x14ac:dyDescent="0.35">
      <c r="D118" s="5" t="s">
        <v>2048</v>
      </c>
      <c r="E118" s="5">
        <v>511030</v>
      </c>
      <c r="F118" s="5" t="s">
        <v>2822</v>
      </c>
      <c r="K118" t="s">
        <v>2058</v>
      </c>
      <c r="L118">
        <v>1</v>
      </c>
      <c r="P118" s="8" t="s">
        <v>2058</v>
      </c>
      <c r="Q118" s="9">
        <v>1</v>
      </c>
    </row>
    <row r="119" spans="4:17" hidden="1" x14ac:dyDescent="0.35">
      <c r="D119" s="5" t="s">
        <v>2061</v>
      </c>
      <c r="E119" s="5">
        <v>511515</v>
      </c>
      <c r="F119" s="5" t="s">
        <v>2458</v>
      </c>
      <c r="K119" t="s">
        <v>2035</v>
      </c>
      <c r="L119">
        <v>1</v>
      </c>
      <c r="P119" s="8" t="s">
        <v>2035</v>
      </c>
      <c r="Q119" s="9">
        <v>1</v>
      </c>
    </row>
    <row r="120" spans="4:17" x14ac:dyDescent="0.35">
      <c r="D120" s="5" t="s">
        <v>2062</v>
      </c>
      <c r="E120" s="5">
        <v>511000</v>
      </c>
      <c r="F120" s="5" t="s">
        <v>2252</v>
      </c>
      <c r="K120" s="4" t="s">
        <v>2048</v>
      </c>
      <c r="L120" s="4">
        <v>10</v>
      </c>
      <c r="P120" s="8" t="s">
        <v>2048</v>
      </c>
      <c r="Q120" s="9">
        <v>10</v>
      </c>
    </row>
    <row r="121" spans="4:17" x14ac:dyDescent="0.35">
      <c r="D121" s="5" t="s">
        <v>2062</v>
      </c>
      <c r="E121" s="5">
        <v>510003</v>
      </c>
      <c r="F121" s="5" t="s">
        <v>2347</v>
      </c>
      <c r="K121" s="6" t="s">
        <v>2043</v>
      </c>
      <c r="L121" s="6">
        <v>7</v>
      </c>
      <c r="P121" s="8" t="s">
        <v>2043</v>
      </c>
      <c r="Q121" s="9">
        <v>7</v>
      </c>
    </row>
    <row r="122" spans="4:17" x14ac:dyDescent="0.35">
      <c r="D122" s="5" t="s">
        <v>2063</v>
      </c>
      <c r="E122" s="5">
        <v>510003</v>
      </c>
      <c r="F122" s="5" t="s">
        <v>2347</v>
      </c>
      <c r="K122" s="6" t="s">
        <v>2020</v>
      </c>
      <c r="L122" s="6">
        <v>10</v>
      </c>
      <c r="P122" s="8" t="s">
        <v>2020</v>
      </c>
      <c r="Q122" s="9">
        <v>10</v>
      </c>
    </row>
    <row r="123" spans="4:17" hidden="1" x14ac:dyDescent="0.35">
      <c r="D123" s="5" t="s">
        <v>2030</v>
      </c>
      <c r="E123" s="5">
        <v>510003</v>
      </c>
      <c r="F123" s="5" t="s">
        <v>2347</v>
      </c>
      <c r="K123" t="s">
        <v>2059</v>
      </c>
      <c r="L123">
        <v>1</v>
      </c>
      <c r="P123" s="8" t="s">
        <v>2059</v>
      </c>
      <c r="Q123" s="9">
        <v>1</v>
      </c>
    </row>
    <row r="124" spans="4:17" x14ac:dyDescent="0.35">
      <c r="D124" s="5" t="s">
        <v>2064</v>
      </c>
      <c r="E124" s="5">
        <v>515000</v>
      </c>
      <c r="F124" s="5" t="s">
        <v>2269</v>
      </c>
      <c r="K124" t="s">
        <v>2041</v>
      </c>
      <c r="L124">
        <v>2</v>
      </c>
      <c r="P124" s="8" t="s">
        <v>2041</v>
      </c>
      <c r="Q124" s="9">
        <v>2</v>
      </c>
    </row>
    <row r="125" spans="4:17" x14ac:dyDescent="0.35">
      <c r="D125" s="5" t="s">
        <v>201</v>
      </c>
      <c r="E125" s="5">
        <v>511515</v>
      </c>
      <c r="F125" s="5" t="s">
        <v>2458</v>
      </c>
      <c r="K125" t="s">
        <v>2036</v>
      </c>
      <c r="L125">
        <v>2</v>
      </c>
      <c r="P125" s="8" t="s">
        <v>2036</v>
      </c>
      <c r="Q125" s="9">
        <v>2</v>
      </c>
    </row>
    <row r="126" spans="4:17" hidden="1" x14ac:dyDescent="0.35">
      <c r="D126" s="5" t="s">
        <v>2065</v>
      </c>
      <c r="E126" s="5">
        <v>511515</v>
      </c>
      <c r="F126" s="5" t="s">
        <v>2458</v>
      </c>
      <c r="K126" t="s">
        <v>2037</v>
      </c>
      <c r="L126">
        <v>1</v>
      </c>
      <c r="P126" s="8" t="s">
        <v>2037</v>
      </c>
      <c r="Q126" s="9">
        <v>1</v>
      </c>
    </row>
    <row r="127" spans="4:17" hidden="1" x14ac:dyDescent="0.35">
      <c r="D127" s="5" t="s">
        <v>199</v>
      </c>
      <c r="E127" s="5">
        <v>520409</v>
      </c>
      <c r="F127" s="5" t="s">
        <v>2189</v>
      </c>
      <c r="K127" t="s">
        <v>2038</v>
      </c>
      <c r="L127">
        <v>1</v>
      </c>
      <c r="P127" s="8" t="s">
        <v>2038</v>
      </c>
      <c r="Q127" s="9">
        <v>1</v>
      </c>
    </row>
    <row r="128" spans="4:17" hidden="1" x14ac:dyDescent="0.35">
      <c r="D128" s="5" t="s">
        <v>2066</v>
      </c>
      <c r="E128" s="5">
        <v>520409</v>
      </c>
      <c r="F128" s="5" t="s">
        <v>2189</v>
      </c>
      <c r="K128" t="s">
        <v>2039</v>
      </c>
      <c r="L128">
        <v>1</v>
      </c>
      <c r="P128" s="8" t="s">
        <v>2039</v>
      </c>
      <c r="Q128" s="9">
        <v>1</v>
      </c>
    </row>
    <row r="129" spans="4:17" x14ac:dyDescent="0.35">
      <c r="D129" s="5" t="s">
        <v>2067</v>
      </c>
      <c r="E129" s="5">
        <v>520409</v>
      </c>
      <c r="F129" s="5" t="s">
        <v>2189</v>
      </c>
      <c r="K129" t="s">
        <v>2040</v>
      </c>
      <c r="L129">
        <v>2</v>
      </c>
      <c r="P129" s="8" t="s">
        <v>2040</v>
      </c>
      <c r="Q129" s="9">
        <v>2</v>
      </c>
    </row>
    <row r="130" spans="4:17" x14ac:dyDescent="0.35">
      <c r="D130" s="5" t="s">
        <v>2068</v>
      </c>
      <c r="E130" s="5">
        <v>520409</v>
      </c>
      <c r="F130" s="5" t="s">
        <v>2189</v>
      </c>
      <c r="K130" t="s">
        <v>2027</v>
      </c>
      <c r="L130">
        <v>3</v>
      </c>
      <c r="P130" s="8" t="s">
        <v>2027</v>
      </c>
      <c r="Q130" s="9">
        <v>3</v>
      </c>
    </row>
    <row r="131" spans="4:17" x14ac:dyDescent="0.35">
      <c r="D131" s="5" t="s">
        <v>2069</v>
      </c>
      <c r="E131" s="5">
        <v>520409</v>
      </c>
      <c r="F131" s="5" t="s">
        <v>2189</v>
      </c>
      <c r="K131" t="s">
        <v>2028</v>
      </c>
      <c r="L131">
        <v>2</v>
      </c>
      <c r="P131" s="8" t="s">
        <v>2028</v>
      </c>
      <c r="Q131" s="9">
        <v>2</v>
      </c>
    </row>
    <row r="132" spans="4:17" hidden="1" x14ac:dyDescent="0.35">
      <c r="D132" s="5" t="s">
        <v>2070</v>
      </c>
      <c r="E132" s="5">
        <v>520409</v>
      </c>
      <c r="F132" s="5" t="s">
        <v>2189</v>
      </c>
      <c r="K132" t="s">
        <v>2061</v>
      </c>
      <c r="L132">
        <v>1</v>
      </c>
      <c r="P132" s="8" t="s">
        <v>2061</v>
      </c>
      <c r="Q132" s="9">
        <v>1</v>
      </c>
    </row>
    <row r="133" spans="4:17" x14ac:dyDescent="0.35">
      <c r="D133" s="5" t="s">
        <v>2071</v>
      </c>
      <c r="E133" s="5">
        <v>520409</v>
      </c>
      <c r="F133" s="5" t="s">
        <v>2189</v>
      </c>
      <c r="K133" t="s">
        <v>2062</v>
      </c>
      <c r="L133">
        <v>2</v>
      </c>
      <c r="P133" s="8" t="s">
        <v>2062</v>
      </c>
      <c r="Q133" s="9">
        <v>2</v>
      </c>
    </row>
    <row r="134" spans="4:17" hidden="1" x14ac:dyDescent="0.35">
      <c r="D134" s="5" t="s">
        <v>2072</v>
      </c>
      <c r="E134" s="5">
        <v>520409</v>
      </c>
      <c r="F134" s="5" t="s">
        <v>2189</v>
      </c>
      <c r="K134" t="s">
        <v>2063</v>
      </c>
      <c r="L134">
        <v>1</v>
      </c>
      <c r="P134" s="8" t="s">
        <v>2063</v>
      </c>
      <c r="Q134" s="9">
        <v>1</v>
      </c>
    </row>
    <row r="135" spans="4:17" x14ac:dyDescent="0.35">
      <c r="D135" s="5" t="s">
        <v>2073</v>
      </c>
      <c r="E135" s="5">
        <v>520409</v>
      </c>
      <c r="F135" s="5" t="s">
        <v>2189</v>
      </c>
      <c r="K135" t="s">
        <v>3084</v>
      </c>
      <c r="L135">
        <v>188</v>
      </c>
      <c r="P135" s="8" t="s">
        <v>3084</v>
      </c>
      <c r="Q135" s="9">
        <v>188</v>
      </c>
    </row>
    <row r="136" spans="4:17" x14ac:dyDescent="0.35">
      <c r="D136" s="5" t="s">
        <v>2074</v>
      </c>
      <c r="E136" s="5">
        <v>520409</v>
      </c>
      <c r="F136" s="5" t="s">
        <v>2189</v>
      </c>
    </row>
    <row r="137" spans="4:17" x14ac:dyDescent="0.35">
      <c r="D137" s="5" t="s">
        <v>2075</v>
      </c>
      <c r="E137" s="5">
        <v>520409</v>
      </c>
      <c r="F137" s="5" t="s">
        <v>2189</v>
      </c>
    </row>
    <row r="138" spans="4:17" x14ac:dyDescent="0.35">
      <c r="D138" s="5" t="s">
        <v>2076</v>
      </c>
      <c r="E138" s="5">
        <v>520409</v>
      </c>
      <c r="F138" s="5" t="s">
        <v>2189</v>
      </c>
    </row>
    <row r="139" spans="4:17" x14ac:dyDescent="0.35">
      <c r="D139" s="5" t="s">
        <v>2077</v>
      </c>
      <c r="E139" s="5">
        <v>520409</v>
      </c>
      <c r="F139" s="5" t="s">
        <v>2189</v>
      </c>
    </row>
    <row r="140" spans="4:17" x14ac:dyDescent="0.35">
      <c r="D140" s="5" t="s">
        <v>2078</v>
      </c>
      <c r="E140" s="5">
        <v>520409</v>
      </c>
      <c r="F140" s="5" t="s">
        <v>2189</v>
      </c>
    </row>
    <row r="141" spans="4:17" x14ac:dyDescent="0.35">
      <c r="D141" s="5" t="s">
        <v>2079</v>
      </c>
      <c r="E141" s="5">
        <v>520409</v>
      </c>
      <c r="F141" s="5" t="s">
        <v>2189</v>
      </c>
    </row>
    <row r="142" spans="4:17" x14ac:dyDescent="0.35">
      <c r="D142" s="5" t="s">
        <v>2080</v>
      </c>
      <c r="E142" s="5">
        <v>520403</v>
      </c>
      <c r="F142" s="5" t="s">
        <v>2988</v>
      </c>
    </row>
    <row r="143" spans="4:17" x14ac:dyDescent="0.35">
      <c r="D143" s="5" t="s">
        <v>2081</v>
      </c>
      <c r="E143" s="5">
        <v>520403</v>
      </c>
      <c r="F143" s="5" t="s">
        <v>2988</v>
      </c>
    </row>
    <row r="144" spans="4:17" x14ac:dyDescent="0.35">
      <c r="D144" s="5" t="s">
        <v>2082</v>
      </c>
      <c r="E144" s="5">
        <v>520403</v>
      </c>
      <c r="F144" s="5" t="s">
        <v>2988</v>
      </c>
    </row>
    <row r="145" spans="4:6" x14ac:dyDescent="0.35">
      <c r="D145" s="5" t="s">
        <v>2083</v>
      </c>
      <c r="E145" s="5">
        <v>520403</v>
      </c>
      <c r="F145" s="5" t="s">
        <v>2988</v>
      </c>
    </row>
    <row r="146" spans="4:6" x14ac:dyDescent="0.35">
      <c r="D146" s="5" t="s">
        <v>2084</v>
      </c>
      <c r="E146" s="5">
        <v>520403</v>
      </c>
      <c r="F146" s="5" t="s">
        <v>2988</v>
      </c>
    </row>
    <row r="147" spans="4:6" x14ac:dyDescent="0.35">
      <c r="D147" s="5" t="s">
        <v>2085</v>
      </c>
      <c r="E147" s="5">
        <v>520403</v>
      </c>
      <c r="F147" s="5" t="s">
        <v>2988</v>
      </c>
    </row>
    <row r="148" spans="4:6" x14ac:dyDescent="0.35">
      <c r="D148" s="5" t="s">
        <v>2086</v>
      </c>
      <c r="E148" s="5">
        <v>520403</v>
      </c>
      <c r="F148" s="5" t="s">
        <v>2988</v>
      </c>
    </row>
    <row r="149" spans="4:6" x14ac:dyDescent="0.35">
      <c r="D149" s="5" t="s">
        <v>2087</v>
      </c>
      <c r="E149" s="5">
        <v>520403</v>
      </c>
      <c r="F149" s="5" t="s">
        <v>2988</v>
      </c>
    </row>
    <row r="150" spans="4:6" x14ac:dyDescent="0.35">
      <c r="D150" s="5" t="s">
        <v>2088</v>
      </c>
      <c r="E150" s="5">
        <v>520400</v>
      </c>
      <c r="F150" s="5" t="s">
        <v>2998</v>
      </c>
    </row>
    <row r="151" spans="4:6" x14ac:dyDescent="0.35">
      <c r="D151" s="5" t="s">
        <v>2089</v>
      </c>
      <c r="E151" s="5">
        <v>520400</v>
      </c>
      <c r="F151" s="5" t="s">
        <v>2998</v>
      </c>
    </row>
    <row r="152" spans="4:6" x14ac:dyDescent="0.35">
      <c r="D152" s="5" t="s">
        <v>198</v>
      </c>
      <c r="E152" s="5">
        <v>520409</v>
      </c>
      <c r="F152" s="5" t="s">
        <v>2189</v>
      </c>
    </row>
    <row r="153" spans="4:6" x14ac:dyDescent="0.35">
      <c r="D153" s="5" t="s">
        <v>203</v>
      </c>
      <c r="E153" s="5">
        <v>520409</v>
      </c>
      <c r="F153" s="5" t="s">
        <v>2189</v>
      </c>
    </row>
    <row r="154" spans="4:6" x14ac:dyDescent="0.35">
      <c r="D154" s="5" t="s">
        <v>204</v>
      </c>
      <c r="E154" s="5">
        <v>520409</v>
      </c>
      <c r="F154" s="5" t="s">
        <v>2189</v>
      </c>
    </row>
    <row r="155" spans="4:6" x14ac:dyDescent="0.35">
      <c r="D155" s="5" t="s">
        <v>215</v>
      </c>
      <c r="E155" s="5">
        <v>520409</v>
      </c>
      <c r="F155" s="5" t="s">
        <v>2189</v>
      </c>
    </row>
    <row r="156" spans="4:6" x14ac:dyDescent="0.35">
      <c r="D156" s="5" t="s">
        <v>2090</v>
      </c>
      <c r="E156" s="5">
        <v>520409</v>
      </c>
      <c r="F156" s="5" t="s">
        <v>2189</v>
      </c>
    </row>
    <row r="157" spans="4:6" x14ac:dyDescent="0.35">
      <c r="D157" s="5" t="s">
        <v>2091</v>
      </c>
      <c r="E157" s="5">
        <v>520409</v>
      </c>
      <c r="F157" s="5" t="s">
        <v>2189</v>
      </c>
    </row>
    <row r="158" spans="4:6" x14ac:dyDescent="0.35">
      <c r="D158" s="5" t="s">
        <v>219</v>
      </c>
      <c r="E158" s="5">
        <v>520409</v>
      </c>
      <c r="F158" s="5" t="s">
        <v>2189</v>
      </c>
    </row>
    <row r="159" spans="4:6" x14ac:dyDescent="0.35">
      <c r="D159" s="5" t="s">
        <v>2092</v>
      </c>
      <c r="E159" s="5">
        <v>520409</v>
      </c>
      <c r="F159" s="5" t="s">
        <v>2189</v>
      </c>
    </row>
    <row r="160" spans="4:6" x14ac:dyDescent="0.35">
      <c r="D160" s="5" t="s">
        <v>2093</v>
      </c>
      <c r="E160" s="5">
        <v>520409</v>
      </c>
      <c r="F160" s="5" t="s">
        <v>2189</v>
      </c>
    </row>
    <row r="161" spans="4:6" x14ac:dyDescent="0.35">
      <c r="D161" s="5" t="s">
        <v>2094</v>
      </c>
      <c r="E161" s="5">
        <v>520409</v>
      </c>
      <c r="F161" s="5" t="s">
        <v>2189</v>
      </c>
    </row>
    <row r="162" spans="4:6" x14ac:dyDescent="0.35">
      <c r="D162" s="5" t="s">
        <v>2095</v>
      </c>
      <c r="E162" s="5">
        <v>520409</v>
      </c>
      <c r="F162" s="5" t="s">
        <v>2189</v>
      </c>
    </row>
    <row r="163" spans="4:6" x14ac:dyDescent="0.35">
      <c r="D163" s="5" t="s">
        <v>2096</v>
      </c>
      <c r="E163" s="5">
        <v>520409</v>
      </c>
      <c r="F163" s="5" t="s">
        <v>2189</v>
      </c>
    </row>
    <row r="164" spans="4:6" x14ac:dyDescent="0.35">
      <c r="D164" s="5" t="s">
        <v>2097</v>
      </c>
      <c r="E164" s="5">
        <v>520409</v>
      </c>
      <c r="F164" s="5" t="s">
        <v>2189</v>
      </c>
    </row>
    <row r="165" spans="4:6" x14ac:dyDescent="0.35">
      <c r="D165" s="5" t="s">
        <v>2098</v>
      </c>
      <c r="E165" s="5">
        <v>520409</v>
      </c>
      <c r="F165" s="5" t="s">
        <v>2189</v>
      </c>
    </row>
    <row r="166" spans="4:6" x14ac:dyDescent="0.35">
      <c r="D166" s="5" t="s">
        <v>2099</v>
      </c>
      <c r="E166" s="5">
        <v>520409</v>
      </c>
      <c r="F166" s="5" t="s">
        <v>2189</v>
      </c>
    </row>
    <row r="167" spans="4:6" x14ac:dyDescent="0.35">
      <c r="D167" s="5" t="s">
        <v>2100</v>
      </c>
      <c r="E167" s="5">
        <v>520409</v>
      </c>
      <c r="F167" s="5" t="s">
        <v>2189</v>
      </c>
    </row>
    <row r="168" spans="4:6" x14ac:dyDescent="0.35">
      <c r="D168" s="5" t="s">
        <v>2101</v>
      </c>
      <c r="E168" s="5">
        <v>520409</v>
      </c>
      <c r="F168" s="5" t="s">
        <v>2189</v>
      </c>
    </row>
    <row r="169" spans="4:6" x14ac:dyDescent="0.35">
      <c r="D169" s="5" t="s">
        <v>2102</v>
      </c>
      <c r="E169" s="5">
        <v>520409</v>
      </c>
      <c r="F169" s="5" t="s">
        <v>2189</v>
      </c>
    </row>
    <row r="170" spans="4:6" x14ac:dyDescent="0.35">
      <c r="D170" s="5" t="s">
        <v>2103</v>
      </c>
      <c r="E170" s="5">
        <v>520409</v>
      </c>
      <c r="F170" s="5" t="s">
        <v>2189</v>
      </c>
    </row>
    <row r="171" spans="4:6" x14ac:dyDescent="0.35">
      <c r="D171" s="5" t="s">
        <v>2104</v>
      </c>
      <c r="E171" s="5">
        <v>520409</v>
      </c>
      <c r="F171" s="5" t="s">
        <v>2189</v>
      </c>
    </row>
    <row r="172" spans="4:6" x14ac:dyDescent="0.35">
      <c r="D172" s="5" t="s">
        <v>2105</v>
      </c>
      <c r="E172" s="5">
        <v>520409</v>
      </c>
      <c r="F172" s="5" t="s">
        <v>2189</v>
      </c>
    </row>
    <row r="173" spans="4:6" x14ac:dyDescent="0.35">
      <c r="D173" s="5" t="s">
        <v>214</v>
      </c>
      <c r="E173" s="5">
        <v>515506</v>
      </c>
      <c r="F173" s="5" t="s">
        <v>2256</v>
      </c>
    </row>
    <row r="174" spans="4:6" x14ac:dyDescent="0.35">
      <c r="D174" s="5" t="s">
        <v>2106</v>
      </c>
      <c r="E174" s="5">
        <v>515506</v>
      </c>
      <c r="F174" s="5" t="s">
        <v>2256</v>
      </c>
    </row>
    <row r="175" spans="4:6" x14ac:dyDescent="0.35">
      <c r="D175" s="5" t="s">
        <v>2025</v>
      </c>
      <c r="E175" s="5">
        <v>515506</v>
      </c>
      <c r="F175" s="5" t="s">
        <v>2256</v>
      </c>
    </row>
    <row r="176" spans="4:6" x14ac:dyDescent="0.35">
      <c r="D176" s="5" t="s">
        <v>2107</v>
      </c>
      <c r="E176" s="5">
        <v>515506</v>
      </c>
      <c r="F176" s="5" t="s">
        <v>2256</v>
      </c>
    </row>
    <row r="177" spans="4:6" x14ac:dyDescent="0.35">
      <c r="D177" s="5" t="s">
        <v>2108</v>
      </c>
      <c r="E177" s="5">
        <v>515509</v>
      </c>
      <c r="F177" s="5" t="s">
        <v>3053</v>
      </c>
    </row>
    <row r="178" spans="4:6" x14ac:dyDescent="0.35">
      <c r="D178" s="5" t="s">
        <v>2109</v>
      </c>
      <c r="E178" s="5">
        <v>515512</v>
      </c>
      <c r="F178" s="5" t="s">
        <v>2531</v>
      </c>
    </row>
    <row r="179" spans="4:6" x14ac:dyDescent="0.35">
      <c r="D179" s="5" t="s">
        <v>2110</v>
      </c>
      <c r="E179" s="5">
        <v>515512</v>
      </c>
      <c r="F179" s="5" t="s">
        <v>2531</v>
      </c>
    </row>
    <row r="180" spans="4:6" x14ac:dyDescent="0.35">
      <c r="D180" s="5" t="s">
        <v>2111</v>
      </c>
      <c r="E180" s="5">
        <v>520415</v>
      </c>
      <c r="F180" s="5" t="s">
        <v>2429</v>
      </c>
    </row>
    <row r="181" spans="4:6" x14ac:dyDescent="0.35">
      <c r="D181" s="5" t="s">
        <v>2112</v>
      </c>
      <c r="E181" s="5">
        <v>520415</v>
      </c>
      <c r="F181" s="5" t="s">
        <v>2429</v>
      </c>
    </row>
    <row r="182" spans="4:6" x14ac:dyDescent="0.35">
      <c r="D182" s="5" t="s">
        <v>2113</v>
      </c>
      <c r="E182" s="5">
        <v>520415</v>
      </c>
      <c r="F182" s="5" t="s">
        <v>2429</v>
      </c>
    </row>
    <row r="183" spans="4:6" x14ac:dyDescent="0.35">
      <c r="D183" s="5" t="s">
        <v>2113</v>
      </c>
      <c r="E183" s="5">
        <v>530500</v>
      </c>
      <c r="F183" s="5" t="s">
        <v>3059</v>
      </c>
    </row>
    <row r="184" spans="4:6" x14ac:dyDescent="0.35">
      <c r="D184" s="5" t="s">
        <v>2114</v>
      </c>
      <c r="E184" s="5">
        <v>611006</v>
      </c>
      <c r="F184" s="5" t="s">
        <v>3070</v>
      </c>
    </row>
    <row r="185" spans="4:6" x14ac:dyDescent="0.35">
      <c r="D185" s="5" t="s">
        <v>2115</v>
      </c>
      <c r="E185" s="5">
        <v>611006</v>
      </c>
      <c r="F185" s="5" t="s">
        <v>3070</v>
      </c>
    </row>
    <row r="186" spans="4:6" x14ac:dyDescent="0.35">
      <c r="D186" s="5" t="s">
        <v>2116</v>
      </c>
      <c r="E186" s="5">
        <v>611006</v>
      </c>
      <c r="F186" s="5" t="s">
        <v>3070</v>
      </c>
    </row>
    <row r="187" spans="4:6" x14ac:dyDescent="0.35">
      <c r="D187" s="5" t="s">
        <v>2048</v>
      </c>
      <c r="E187" s="5">
        <v>530509</v>
      </c>
      <c r="F187" s="5" t="s">
        <v>3074</v>
      </c>
    </row>
    <row r="188" spans="4:6" x14ac:dyDescent="0.35">
      <c r="D188" s="5" t="s">
        <v>2048</v>
      </c>
      <c r="E188" s="5">
        <v>530503</v>
      </c>
      <c r="F188" s="5" t="s">
        <v>3076</v>
      </c>
    </row>
    <row r="189" spans="4:6" x14ac:dyDescent="0.35">
      <c r="D189" s="5" t="s">
        <v>2048</v>
      </c>
      <c r="E189" s="5">
        <v>530512</v>
      </c>
      <c r="F189" s="5" t="s">
        <v>3078</v>
      </c>
    </row>
  </sheetData>
  <autoFilter ref="K1:L135" xr:uid="{3073DF3C-9F8B-4F11-8EFD-790E60BCD970}">
    <filterColumn colId="1">
      <filters>
        <filter val="10"/>
        <filter val="188"/>
        <filter val="2"/>
        <filter val="3"/>
        <filter val="5"/>
        <filter val="6"/>
        <filter val="7"/>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BE22-AC45-4F06-995E-19849FE1A214}">
  <dimension ref="A1:D742"/>
  <sheetViews>
    <sheetView workbookViewId="0"/>
  </sheetViews>
  <sheetFormatPr defaultRowHeight="14.5" x14ac:dyDescent="0.35"/>
  <cols>
    <col min="1" max="1" width="13.81640625" customWidth="1"/>
    <col min="2" max="4" width="22.7265625" customWidth="1"/>
    <col min="5" max="5" width="13" customWidth="1"/>
  </cols>
  <sheetData>
    <row r="1" spans="1:4" x14ac:dyDescent="0.35">
      <c r="A1" t="s">
        <v>3973</v>
      </c>
      <c r="B1" t="s">
        <v>3974</v>
      </c>
      <c r="C1" t="s">
        <v>3975</v>
      </c>
      <c r="D1" t="s">
        <v>4039</v>
      </c>
    </row>
    <row r="2" spans="1:4" x14ac:dyDescent="0.35">
      <c r="A2" s="1" t="s">
        <v>207</v>
      </c>
      <c r="B2" t="str">
        <f>LEFT(A2,3)</f>
        <v>055</v>
      </c>
      <c r="C2" t="s">
        <v>198</v>
      </c>
      <c r="D2" t="str">
        <f>VLOOKUP(C2,'CrossWalk to GL - All'!Q:Q,1,FALSE)</f>
        <v>005</v>
      </c>
    </row>
    <row r="3" spans="1:4" x14ac:dyDescent="0.35">
      <c r="A3" s="1" t="s">
        <v>208</v>
      </c>
      <c r="B3" s="15" t="str">
        <f t="shared" ref="B3:B66" si="0">LEFT(A3,3)</f>
        <v>060</v>
      </c>
      <c r="C3" s="15" t="s">
        <v>199</v>
      </c>
      <c r="D3" s="15" t="str">
        <f>VLOOKUP(C3,'CrossWalk to GL - All'!Q:Q,1,FALSE)</f>
        <v>010</v>
      </c>
    </row>
    <row r="4" spans="1:4" x14ac:dyDescent="0.35">
      <c r="A4" s="1" t="s">
        <v>209</v>
      </c>
      <c r="B4" s="15" t="str">
        <f t="shared" si="0"/>
        <v>065</v>
      </c>
      <c r="C4" s="15" t="s">
        <v>200</v>
      </c>
      <c r="D4" s="15" t="e">
        <f>VLOOKUP(C4,'CrossWalk to GL - All'!Q:Q,1,FALSE)</f>
        <v>#N/A</v>
      </c>
    </row>
    <row r="5" spans="1:4" x14ac:dyDescent="0.35">
      <c r="A5" s="1" t="s">
        <v>219</v>
      </c>
      <c r="B5" s="15" t="str">
        <f t="shared" si="0"/>
        <v>110</v>
      </c>
      <c r="C5" s="15" t="s">
        <v>203</v>
      </c>
      <c r="D5" s="15" t="str">
        <f>VLOOKUP(C5,'CrossWalk to GL - All'!Q:Q,1,FALSE)</f>
        <v>025</v>
      </c>
    </row>
    <row r="6" spans="1:4" x14ac:dyDescent="0.35">
      <c r="A6" s="1">
        <v>265</v>
      </c>
      <c r="B6" s="15" t="str">
        <f t="shared" si="0"/>
        <v>265</v>
      </c>
      <c r="C6" s="15" t="s">
        <v>204</v>
      </c>
      <c r="D6" s="15" t="str">
        <f>VLOOKUP(C6,'CrossWalk to GL - All'!Q:Q,1,FALSE)</f>
        <v>031</v>
      </c>
    </row>
    <row r="7" spans="1:4" x14ac:dyDescent="0.35">
      <c r="A7" s="1">
        <v>863</v>
      </c>
      <c r="B7" s="15" t="str">
        <f t="shared" si="0"/>
        <v>863</v>
      </c>
      <c r="C7" s="15" t="s">
        <v>205</v>
      </c>
      <c r="D7" s="15" t="str">
        <f>VLOOKUP(C7,'CrossWalk to GL - All'!Q:Q,1,FALSE)</f>
        <v>037</v>
      </c>
    </row>
    <row r="8" spans="1:4" x14ac:dyDescent="0.35">
      <c r="A8" s="1">
        <v>928</v>
      </c>
      <c r="B8" s="15" t="str">
        <f t="shared" si="0"/>
        <v>928</v>
      </c>
      <c r="C8" s="15" t="s">
        <v>206</v>
      </c>
      <c r="D8" s="15" t="e">
        <f>VLOOKUP(C8,'CrossWalk to GL - All'!Q:Q,1,FALSE)</f>
        <v>#N/A</v>
      </c>
    </row>
    <row r="9" spans="1:4" x14ac:dyDescent="0.35">
      <c r="A9" s="1" t="s">
        <v>213</v>
      </c>
      <c r="B9" s="15" t="str">
        <f t="shared" si="0"/>
        <v>075</v>
      </c>
      <c r="C9" s="15" t="s">
        <v>207</v>
      </c>
      <c r="D9" s="15" t="str">
        <f>VLOOKUP(C9,'CrossWalk to GL - All'!Q:Q,1,FALSE)</f>
        <v>055</v>
      </c>
    </row>
    <row r="10" spans="1:4" x14ac:dyDescent="0.35">
      <c r="A10" s="1" t="s">
        <v>210</v>
      </c>
      <c r="B10" s="15" t="str">
        <f t="shared" si="0"/>
        <v>071</v>
      </c>
      <c r="C10" s="15" t="s">
        <v>208</v>
      </c>
      <c r="D10" s="15" t="e">
        <f>VLOOKUP(C10,'CrossWalk to GL - All'!Q:Q,1,FALSE)</f>
        <v>#N/A</v>
      </c>
    </row>
    <row r="11" spans="1:4" x14ac:dyDescent="0.35">
      <c r="A11" s="1" t="s">
        <v>211</v>
      </c>
      <c r="B11" s="15" t="str">
        <f t="shared" si="0"/>
        <v>072</v>
      </c>
      <c r="C11" s="15" t="s">
        <v>209</v>
      </c>
      <c r="D11" s="15" t="e">
        <f>VLOOKUP(C11,'CrossWalk to GL - All'!Q:Q,1,FALSE)</f>
        <v>#N/A</v>
      </c>
    </row>
    <row r="12" spans="1:4" x14ac:dyDescent="0.35">
      <c r="A12" s="1" t="s">
        <v>212</v>
      </c>
      <c r="B12" s="15" t="str">
        <f t="shared" si="0"/>
        <v>073</v>
      </c>
      <c r="C12" s="15" t="s">
        <v>210</v>
      </c>
      <c r="D12" s="15" t="str">
        <f>VLOOKUP(C12,'CrossWalk to GL - All'!Q:Q,1,FALSE)</f>
        <v>071</v>
      </c>
    </row>
    <row r="13" spans="1:4" x14ac:dyDescent="0.35">
      <c r="A13" s="1">
        <v>963</v>
      </c>
      <c r="B13" s="15" t="str">
        <f t="shared" si="0"/>
        <v>963</v>
      </c>
      <c r="C13" s="15" t="s">
        <v>211</v>
      </c>
      <c r="D13" s="15" t="str">
        <f>VLOOKUP(C13,'CrossWalk to GL - All'!Q:Q,1,FALSE)</f>
        <v>072</v>
      </c>
    </row>
    <row r="14" spans="1:4" x14ac:dyDescent="0.35">
      <c r="A14" s="1">
        <v>204</v>
      </c>
      <c r="B14" s="15" t="str">
        <f t="shared" si="0"/>
        <v>204</v>
      </c>
      <c r="C14" s="15" t="s">
        <v>212</v>
      </c>
      <c r="D14" s="15" t="str">
        <f>VLOOKUP(C14,'CrossWalk to GL - All'!Q:Q,1,FALSE)</f>
        <v>073</v>
      </c>
    </row>
    <row r="15" spans="1:4" x14ac:dyDescent="0.35">
      <c r="A15" s="1">
        <v>207</v>
      </c>
      <c r="B15" s="15" t="str">
        <f t="shared" si="0"/>
        <v>207</v>
      </c>
      <c r="C15" s="15" t="s">
        <v>213</v>
      </c>
      <c r="D15" s="15" t="str">
        <f>VLOOKUP(C15,'CrossWalk to GL - All'!Q:Q,1,FALSE)</f>
        <v>075</v>
      </c>
    </row>
    <row r="16" spans="1:4" x14ac:dyDescent="0.35">
      <c r="A16" s="1">
        <v>726</v>
      </c>
      <c r="B16" s="15" t="str">
        <f t="shared" si="0"/>
        <v>726</v>
      </c>
      <c r="C16" s="15" t="s">
        <v>214</v>
      </c>
      <c r="D16" s="15" t="str">
        <f>VLOOKUP(C16,'CrossWalk to GL - All'!Q:Q,1,FALSE)</f>
        <v>080</v>
      </c>
    </row>
    <row r="17" spans="1:4" x14ac:dyDescent="0.35">
      <c r="A17" s="1">
        <v>838</v>
      </c>
      <c r="B17" s="15" t="str">
        <f t="shared" si="0"/>
        <v>838</v>
      </c>
      <c r="C17" s="15" t="s">
        <v>215</v>
      </c>
      <c r="D17" s="15" t="str">
        <f>VLOOKUP(C17,'CrossWalk to GL - All'!Q:Q,1,FALSE)</f>
        <v>085</v>
      </c>
    </row>
    <row r="18" spans="1:4" x14ac:dyDescent="0.35">
      <c r="A18" s="1">
        <v>883</v>
      </c>
      <c r="B18" s="15" t="str">
        <f t="shared" si="0"/>
        <v>883</v>
      </c>
      <c r="C18" s="15" t="s">
        <v>2090</v>
      </c>
      <c r="D18" s="15" t="str">
        <f>VLOOKUP(C18,'CrossWalk to GL - All'!Q:Q,1,FALSE)</f>
        <v>100</v>
      </c>
    </row>
    <row r="19" spans="1:4" x14ac:dyDescent="0.35">
      <c r="A19" s="1">
        <v>920</v>
      </c>
      <c r="B19" s="15" t="str">
        <f t="shared" si="0"/>
        <v>920</v>
      </c>
      <c r="C19" s="15" t="s">
        <v>2091</v>
      </c>
      <c r="D19" s="15" t="str">
        <f>VLOOKUP(C19,'CrossWalk to GL - All'!Q:Q,1,FALSE)</f>
        <v>105</v>
      </c>
    </row>
    <row r="20" spans="1:4" x14ac:dyDescent="0.35">
      <c r="A20" s="1">
        <v>208</v>
      </c>
      <c r="B20" s="15" t="str">
        <f t="shared" si="0"/>
        <v>208</v>
      </c>
      <c r="C20" s="15" t="s">
        <v>219</v>
      </c>
      <c r="D20" s="15" t="str">
        <f>VLOOKUP(C20,'CrossWalk to GL - All'!Q:Q,1,FALSE)</f>
        <v>110</v>
      </c>
    </row>
    <row r="21" spans="1:4" x14ac:dyDescent="0.35">
      <c r="A21" s="1">
        <v>209</v>
      </c>
      <c r="B21" s="15" t="str">
        <f t="shared" si="0"/>
        <v>209</v>
      </c>
      <c r="C21" s="15" t="s">
        <v>3989</v>
      </c>
      <c r="D21" s="15" t="e">
        <f>VLOOKUP(C21,'CrossWalk to GL - All'!Q:Q,1,FALSE)</f>
        <v>#N/A</v>
      </c>
    </row>
    <row r="22" spans="1:4" x14ac:dyDescent="0.35">
      <c r="A22" s="1">
        <v>120</v>
      </c>
      <c r="B22" s="15" t="str">
        <f t="shared" si="0"/>
        <v>120</v>
      </c>
      <c r="C22" s="15" t="s">
        <v>2034</v>
      </c>
      <c r="D22" s="15" t="str">
        <f>VLOOKUP(C22,'CrossWalk to GL - All'!Q:Q,1,FALSE)</f>
        <v>120</v>
      </c>
    </row>
    <row r="23" spans="1:4" x14ac:dyDescent="0.35">
      <c r="A23" s="1">
        <v>959</v>
      </c>
      <c r="B23" s="15" t="str">
        <f t="shared" si="0"/>
        <v>959</v>
      </c>
      <c r="C23" s="15" t="s">
        <v>4021</v>
      </c>
      <c r="D23" s="15" t="e">
        <f>VLOOKUP(C23,'CrossWalk to GL - All'!Q:Q,1,FALSE)</f>
        <v>#N/A</v>
      </c>
    </row>
    <row r="24" spans="1:4" x14ac:dyDescent="0.35">
      <c r="A24" s="1">
        <v>975</v>
      </c>
      <c r="B24" s="15" t="str">
        <f t="shared" si="0"/>
        <v>975</v>
      </c>
      <c r="C24" s="15" t="s">
        <v>3995</v>
      </c>
      <c r="D24" s="15" t="e">
        <f>VLOOKUP(C24,'CrossWalk to GL - All'!Q:Q,1,FALSE)</f>
        <v>#N/A</v>
      </c>
    </row>
    <row r="25" spans="1:4" x14ac:dyDescent="0.35">
      <c r="A25" s="1">
        <v>977</v>
      </c>
      <c r="B25" s="15" t="str">
        <f t="shared" si="0"/>
        <v>977</v>
      </c>
      <c r="C25" s="15" t="s">
        <v>4005</v>
      </c>
      <c r="D25" s="15" t="e">
        <f>VLOOKUP(C25,'CrossWalk to GL - All'!Q:Q,1,FALSE)</f>
        <v>#N/A</v>
      </c>
    </row>
    <row r="26" spans="1:4" x14ac:dyDescent="0.35">
      <c r="A26" s="1">
        <v>979</v>
      </c>
      <c r="B26" s="15" t="str">
        <f t="shared" si="0"/>
        <v>979</v>
      </c>
      <c r="C26" s="15" t="s">
        <v>2066</v>
      </c>
      <c r="D26" s="15" t="str">
        <f>VLOOKUP(C26,'CrossWalk to GL - All'!Q:Q,1,FALSE)</f>
        <v>150</v>
      </c>
    </row>
    <row r="27" spans="1:4" x14ac:dyDescent="0.35">
      <c r="A27" s="1">
        <v>981</v>
      </c>
      <c r="B27" s="15" t="str">
        <f t="shared" si="0"/>
        <v>981</v>
      </c>
      <c r="C27" s="15" t="s">
        <v>2067</v>
      </c>
      <c r="D27" s="15" t="str">
        <f>VLOOKUP(C27,'CrossWalk to GL - All'!Q:Q,1,FALSE)</f>
        <v>155</v>
      </c>
    </row>
    <row r="28" spans="1:4" x14ac:dyDescent="0.35">
      <c r="A28" s="1">
        <v>983</v>
      </c>
      <c r="B28" s="15" t="str">
        <f t="shared" si="0"/>
        <v>983</v>
      </c>
      <c r="C28" s="15" t="s">
        <v>2001</v>
      </c>
      <c r="D28" s="15" t="str">
        <f>VLOOKUP(C28,'CrossWalk to GL - All'!Q:Q,1,FALSE)</f>
        <v>165</v>
      </c>
    </row>
    <row r="29" spans="1:4" x14ac:dyDescent="0.35">
      <c r="A29" s="1">
        <v>984</v>
      </c>
      <c r="B29" s="15" t="str">
        <f t="shared" si="0"/>
        <v>984</v>
      </c>
      <c r="C29" s="15" t="s">
        <v>4032</v>
      </c>
      <c r="D29" s="15" t="e">
        <f>VLOOKUP(C29,'CrossWalk to GL - All'!Q:Q,1,FALSE)</f>
        <v>#N/A</v>
      </c>
    </row>
    <row r="30" spans="1:4" x14ac:dyDescent="0.35">
      <c r="A30" s="1">
        <v>985</v>
      </c>
      <c r="B30" s="15" t="str">
        <f t="shared" si="0"/>
        <v>985</v>
      </c>
      <c r="C30" s="15" t="s">
        <v>2000</v>
      </c>
      <c r="D30" s="15" t="str">
        <f>VLOOKUP(C30,'CrossWalk to GL - All'!Q:Q,1,FALSE)</f>
        <v>190</v>
      </c>
    </row>
    <row r="31" spans="1:4" x14ac:dyDescent="0.35">
      <c r="A31" s="1">
        <v>971</v>
      </c>
      <c r="B31" s="15" t="str">
        <f t="shared" si="0"/>
        <v>971</v>
      </c>
      <c r="C31" s="15" t="s">
        <v>2080</v>
      </c>
      <c r="D31" s="15" t="str">
        <f>VLOOKUP(C31,'CrossWalk to GL - All'!Q:Q,1,FALSE)</f>
        <v>192</v>
      </c>
    </row>
    <row r="32" spans="1:4" x14ac:dyDescent="0.35">
      <c r="A32" s="1">
        <v>915</v>
      </c>
      <c r="B32" s="15" t="str">
        <f t="shared" si="0"/>
        <v>915</v>
      </c>
      <c r="C32" s="15" t="s">
        <v>4022</v>
      </c>
      <c r="D32" s="15" t="e">
        <f>VLOOKUP(C32,'CrossWalk to GL - All'!Q:Q,1,FALSE)</f>
        <v>#N/A</v>
      </c>
    </row>
    <row r="33" spans="1:4" x14ac:dyDescent="0.35">
      <c r="A33" s="1">
        <v>914</v>
      </c>
      <c r="B33" s="15" t="str">
        <f t="shared" si="0"/>
        <v>914</v>
      </c>
      <c r="C33" s="15" t="s">
        <v>2111</v>
      </c>
      <c r="D33" s="15" t="str">
        <f>VLOOKUP(C33,'CrossWalk to GL - All'!Q:Q,1,FALSE)</f>
        <v>200</v>
      </c>
    </row>
    <row r="34" spans="1:4" x14ac:dyDescent="0.35">
      <c r="A34" s="1">
        <v>926</v>
      </c>
      <c r="B34" s="15" t="str">
        <f t="shared" si="0"/>
        <v>926</v>
      </c>
      <c r="C34" s="15" t="s">
        <v>803</v>
      </c>
      <c r="D34" s="15" t="e">
        <f>VLOOKUP(C34,'CrossWalk to GL - All'!Q:Q,1,FALSE)</f>
        <v>#N/A</v>
      </c>
    </row>
    <row r="35" spans="1:4" x14ac:dyDescent="0.35">
      <c r="A35" s="1">
        <v>929</v>
      </c>
      <c r="B35" s="15" t="str">
        <f t="shared" si="0"/>
        <v>929</v>
      </c>
      <c r="C35" s="15" t="s">
        <v>2023</v>
      </c>
      <c r="D35" s="15" t="str">
        <f>VLOOKUP(C35,'CrossWalk to GL - All'!Q:Q,1,FALSE)</f>
        <v>204</v>
      </c>
    </row>
    <row r="36" spans="1:4" x14ac:dyDescent="0.35">
      <c r="A36" s="1">
        <v>931</v>
      </c>
      <c r="B36" s="15" t="str">
        <f t="shared" si="0"/>
        <v>931</v>
      </c>
      <c r="C36" s="15" t="s">
        <v>4037</v>
      </c>
      <c r="D36" s="15" t="e">
        <f>VLOOKUP(C36,'CrossWalk to GL - All'!Q:Q,1,FALSE)</f>
        <v>#N/A</v>
      </c>
    </row>
    <row r="37" spans="1:4" x14ac:dyDescent="0.35">
      <c r="A37" s="1">
        <v>934</v>
      </c>
      <c r="B37" s="15" t="str">
        <f t="shared" si="0"/>
        <v>934</v>
      </c>
      <c r="C37" s="15" t="s">
        <v>3978</v>
      </c>
      <c r="D37" s="15" t="e">
        <f>VLOOKUP(C37,'CrossWalk to GL - All'!Q:Q,1,FALSE)</f>
        <v>#N/A</v>
      </c>
    </row>
    <row r="38" spans="1:4" x14ac:dyDescent="0.35">
      <c r="A38" s="1">
        <v>936</v>
      </c>
      <c r="B38" s="15" t="str">
        <f t="shared" si="0"/>
        <v>936</v>
      </c>
      <c r="C38" s="15" t="s">
        <v>2031</v>
      </c>
      <c r="D38" s="15" t="str">
        <f>VLOOKUP(C38,'CrossWalk to GL - All'!Q:Q,1,FALSE)</f>
        <v>208</v>
      </c>
    </row>
    <row r="39" spans="1:4" x14ac:dyDescent="0.35">
      <c r="A39" s="1">
        <v>938</v>
      </c>
      <c r="B39" s="15" t="str">
        <f t="shared" si="0"/>
        <v>938</v>
      </c>
      <c r="C39" s="15" t="s">
        <v>3981</v>
      </c>
      <c r="D39" s="15" t="e">
        <f>VLOOKUP(C39,'CrossWalk to GL - All'!Q:Q,1,FALSE)</f>
        <v>#N/A</v>
      </c>
    </row>
    <row r="40" spans="1:4" x14ac:dyDescent="0.35">
      <c r="A40" s="1">
        <v>939</v>
      </c>
      <c r="B40" s="15" t="str">
        <f t="shared" si="0"/>
        <v>939</v>
      </c>
      <c r="C40" s="15" t="s">
        <v>2068</v>
      </c>
      <c r="D40" s="15" t="str">
        <f>VLOOKUP(C40,'CrossWalk to GL - All'!Q:Q,1,FALSE)</f>
        <v>210</v>
      </c>
    </row>
    <row r="41" spans="1:4" x14ac:dyDescent="0.35">
      <c r="A41" s="1">
        <v>941</v>
      </c>
      <c r="B41" s="15" t="str">
        <f t="shared" si="0"/>
        <v>941</v>
      </c>
      <c r="C41" s="15" t="s">
        <v>2002</v>
      </c>
      <c r="D41" s="15" t="str">
        <f>VLOOKUP(C41,'CrossWalk to GL - All'!Q:Q,1,FALSE)</f>
        <v>220</v>
      </c>
    </row>
    <row r="42" spans="1:4" x14ac:dyDescent="0.35">
      <c r="A42" s="1">
        <v>946</v>
      </c>
      <c r="B42" s="15" t="str">
        <f t="shared" si="0"/>
        <v>946</v>
      </c>
      <c r="C42" s="15" t="s">
        <v>2081</v>
      </c>
      <c r="D42" s="15" t="str">
        <f>VLOOKUP(C42,'CrossWalk to GL - All'!Q:Q,1,FALSE)</f>
        <v>225</v>
      </c>
    </row>
    <row r="43" spans="1:4" x14ac:dyDescent="0.35">
      <c r="A43" s="1">
        <v>948</v>
      </c>
      <c r="B43" s="15" t="str">
        <f t="shared" si="0"/>
        <v>948</v>
      </c>
      <c r="C43" s="15" t="s">
        <v>4033</v>
      </c>
      <c r="D43" s="15" t="e">
        <f>VLOOKUP(C43,'CrossWalk to GL - All'!Q:Q,1,FALSE)</f>
        <v>#N/A</v>
      </c>
    </row>
    <row r="44" spans="1:4" x14ac:dyDescent="0.35">
      <c r="A44" s="1">
        <v>952</v>
      </c>
      <c r="B44" s="15" t="str">
        <f t="shared" si="0"/>
        <v>952</v>
      </c>
      <c r="C44" s="15" t="s">
        <v>4006</v>
      </c>
      <c r="D44" s="15" t="e">
        <f>VLOOKUP(C44,'CrossWalk to GL - All'!Q:Q,1,FALSE)</f>
        <v>#N/A</v>
      </c>
    </row>
    <row r="45" spans="1:4" x14ac:dyDescent="0.35">
      <c r="A45" s="1">
        <v>924</v>
      </c>
      <c r="B45" s="15" t="str">
        <f t="shared" si="0"/>
        <v>924</v>
      </c>
      <c r="C45" s="15" t="s">
        <v>4030</v>
      </c>
      <c r="D45" s="15" t="e">
        <f>VLOOKUP(C45,'CrossWalk to GL - All'!Q:Q,1,FALSE)</f>
        <v>#N/A</v>
      </c>
    </row>
    <row r="46" spans="1:4" x14ac:dyDescent="0.35">
      <c r="A46" s="1">
        <v>958</v>
      </c>
      <c r="B46" s="15" t="str">
        <f t="shared" si="0"/>
        <v>958</v>
      </c>
      <c r="C46" s="15" t="s">
        <v>3976</v>
      </c>
      <c r="D46" s="15" t="e">
        <f>VLOOKUP(C46,'CrossWalk to GL - All'!Q:Q,1,FALSE)</f>
        <v>#N/A</v>
      </c>
    </row>
    <row r="47" spans="1:4" x14ac:dyDescent="0.35">
      <c r="A47" s="1">
        <v>968</v>
      </c>
      <c r="B47" s="15" t="str">
        <f t="shared" si="0"/>
        <v>968</v>
      </c>
      <c r="C47" s="15" t="s">
        <v>2092</v>
      </c>
      <c r="D47" s="15" t="str">
        <f>VLOOKUP(C47,'CrossWalk to GL - All'!Q:Q,1,FALSE)</f>
        <v>280</v>
      </c>
    </row>
    <row r="48" spans="1:4" x14ac:dyDescent="0.35">
      <c r="A48" s="1">
        <v>988</v>
      </c>
      <c r="B48" s="15" t="str">
        <f t="shared" si="0"/>
        <v>988</v>
      </c>
      <c r="C48" s="15" t="s">
        <v>2017</v>
      </c>
      <c r="D48" s="15" t="str">
        <f>VLOOKUP(C48,'CrossWalk to GL - All'!Q:Q,1,FALSE)</f>
        <v>285</v>
      </c>
    </row>
    <row r="49" spans="1:4" x14ac:dyDescent="0.35">
      <c r="A49" s="1">
        <v>989</v>
      </c>
      <c r="B49" s="15" t="str">
        <f t="shared" si="0"/>
        <v>989</v>
      </c>
      <c r="C49" s="15" t="s">
        <v>2093</v>
      </c>
      <c r="D49" s="15" t="str">
        <f>VLOOKUP(C49,'CrossWalk to GL - All'!Q:Q,1,FALSE)</f>
        <v>287</v>
      </c>
    </row>
    <row r="50" spans="1:4" x14ac:dyDescent="0.35">
      <c r="A50" s="1">
        <v>990</v>
      </c>
      <c r="B50" s="15" t="str">
        <f t="shared" si="0"/>
        <v>990</v>
      </c>
      <c r="C50" s="15" t="s">
        <v>2003</v>
      </c>
      <c r="D50" s="15" t="str">
        <f>VLOOKUP(C50,'CrossWalk to GL - All'!Q:Q,1,FALSE)</f>
        <v>290</v>
      </c>
    </row>
    <row r="51" spans="1:4" x14ac:dyDescent="0.35">
      <c r="A51" s="1">
        <v>956</v>
      </c>
      <c r="B51" s="15" t="str">
        <f t="shared" si="0"/>
        <v>956</v>
      </c>
      <c r="C51" s="15" t="s">
        <v>4007</v>
      </c>
      <c r="D51" s="15" t="e">
        <f>VLOOKUP(C51,'CrossWalk to GL - All'!Q:Q,1,FALSE)</f>
        <v>#N/A</v>
      </c>
    </row>
    <row r="52" spans="1:4" x14ac:dyDescent="0.35">
      <c r="A52" s="1">
        <v>961</v>
      </c>
      <c r="B52" s="15" t="str">
        <f t="shared" si="0"/>
        <v>961</v>
      </c>
      <c r="C52" s="15" t="s">
        <v>2004</v>
      </c>
      <c r="D52" s="15" t="str">
        <f>VLOOKUP(C52,'CrossWalk to GL - All'!Q:Q,1,FALSE)</f>
        <v>305</v>
      </c>
    </row>
    <row r="53" spans="1:4" x14ac:dyDescent="0.35">
      <c r="A53" s="1">
        <v>962</v>
      </c>
      <c r="B53" s="15" t="str">
        <f t="shared" si="0"/>
        <v>962</v>
      </c>
      <c r="C53" s="15" t="s">
        <v>4034</v>
      </c>
      <c r="D53" s="15" t="e">
        <f>VLOOKUP(C53,'CrossWalk to GL - All'!Q:Q,1,FALSE)</f>
        <v>#N/A</v>
      </c>
    </row>
    <row r="54" spans="1:4" x14ac:dyDescent="0.35">
      <c r="A54" s="1">
        <v>115</v>
      </c>
      <c r="B54" s="15" t="str">
        <f t="shared" si="0"/>
        <v>115</v>
      </c>
      <c r="C54" s="15" t="s">
        <v>4023</v>
      </c>
      <c r="D54" s="15" t="e">
        <f>VLOOKUP(C54,'CrossWalk to GL - All'!Q:Q,1,FALSE)</f>
        <v>#N/A</v>
      </c>
    </row>
    <row r="55" spans="1:4" x14ac:dyDescent="0.35">
      <c r="A55" s="1">
        <v>907</v>
      </c>
      <c r="B55" s="15" t="str">
        <f t="shared" si="0"/>
        <v>907</v>
      </c>
      <c r="C55" s="15" t="s">
        <v>4008</v>
      </c>
      <c r="D55" s="15" t="e">
        <f>VLOOKUP(C55,'CrossWalk to GL - All'!Q:Q,1,FALSE)</f>
        <v>#N/A</v>
      </c>
    </row>
    <row r="56" spans="1:4" x14ac:dyDescent="0.35">
      <c r="A56" s="1">
        <v>908</v>
      </c>
      <c r="B56" s="15" t="str">
        <f t="shared" si="0"/>
        <v>908</v>
      </c>
      <c r="C56" s="15" t="s">
        <v>2069</v>
      </c>
      <c r="D56" s="15" t="str">
        <f>VLOOKUP(C56,'CrossWalk to GL - All'!Q:Q,1,FALSE)</f>
        <v>315</v>
      </c>
    </row>
    <row r="57" spans="1:4" x14ac:dyDescent="0.35">
      <c r="A57" s="1">
        <v>953</v>
      </c>
      <c r="B57" s="15" t="str">
        <f t="shared" si="0"/>
        <v>953</v>
      </c>
      <c r="C57" s="15" t="s">
        <v>2094</v>
      </c>
      <c r="D57" s="15" t="str">
        <f>VLOOKUP(C57,'CrossWalk to GL - All'!Q:Q,1,FALSE)</f>
        <v>320</v>
      </c>
    </row>
    <row r="58" spans="1:4" x14ac:dyDescent="0.35">
      <c r="A58" s="1">
        <v>954</v>
      </c>
      <c r="B58" s="15" t="str">
        <f t="shared" si="0"/>
        <v>954</v>
      </c>
      <c r="C58" s="15" t="s">
        <v>2070</v>
      </c>
      <c r="D58" s="15" t="str">
        <f>VLOOKUP(C58,'CrossWalk to GL - All'!Q:Q,1,FALSE)</f>
        <v>330</v>
      </c>
    </row>
    <row r="59" spans="1:4" x14ac:dyDescent="0.35">
      <c r="A59" s="1">
        <v>998</v>
      </c>
      <c r="B59" s="15" t="str">
        <f t="shared" si="0"/>
        <v>998</v>
      </c>
      <c r="C59" s="15" t="s">
        <v>2065</v>
      </c>
      <c r="D59" s="15" t="str">
        <f>VLOOKUP(C59,'CrossWalk to GL - All'!Q:Q,1,FALSE)</f>
        <v>335</v>
      </c>
    </row>
    <row r="60" spans="1:4" x14ac:dyDescent="0.35">
      <c r="A60" s="1">
        <v>965</v>
      </c>
      <c r="B60" s="15" t="str">
        <f t="shared" si="0"/>
        <v>965</v>
      </c>
      <c r="C60" s="15" t="s">
        <v>2088</v>
      </c>
      <c r="D60" s="15" t="str">
        <f>VLOOKUP(C60,'CrossWalk to GL - All'!Q:Q,1,FALSE)</f>
        <v>340</v>
      </c>
    </row>
    <row r="61" spans="1:4" x14ac:dyDescent="0.35">
      <c r="A61" s="1">
        <v>966</v>
      </c>
      <c r="B61" s="15" t="str">
        <f t="shared" si="0"/>
        <v>966</v>
      </c>
      <c r="C61" s="15" t="s">
        <v>2089</v>
      </c>
      <c r="D61" s="15" t="str">
        <f>VLOOKUP(C61,'CrossWalk to GL - All'!Q:Q,1,FALSE)</f>
        <v>345</v>
      </c>
    </row>
    <row r="62" spans="1:4" x14ac:dyDescent="0.35">
      <c r="A62" s="1">
        <v>992</v>
      </c>
      <c r="B62" s="15" t="str">
        <f t="shared" si="0"/>
        <v>992</v>
      </c>
      <c r="C62" s="15" t="s">
        <v>2071</v>
      </c>
      <c r="D62" s="15" t="str">
        <f>VLOOKUP(C62,'CrossWalk to GL - All'!Q:Q,1,FALSE)</f>
        <v>350</v>
      </c>
    </row>
    <row r="63" spans="1:4" x14ac:dyDescent="0.35">
      <c r="A63" s="1">
        <v>655</v>
      </c>
      <c r="B63" s="15" t="str">
        <f t="shared" si="0"/>
        <v>655</v>
      </c>
      <c r="C63" s="15" t="s">
        <v>2072</v>
      </c>
      <c r="D63" s="15" t="str">
        <f>VLOOKUP(C63,'CrossWalk to GL - All'!Q:Q,1,FALSE)</f>
        <v>360</v>
      </c>
    </row>
    <row r="64" spans="1:4" x14ac:dyDescent="0.35">
      <c r="A64" s="1">
        <v>803</v>
      </c>
      <c r="B64" s="15" t="str">
        <f t="shared" si="0"/>
        <v>803</v>
      </c>
      <c r="C64" s="15" t="s">
        <v>3996</v>
      </c>
      <c r="D64" s="15" t="e">
        <f>VLOOKUP(C64,'CrossWalk to GL - All'!Q:Q,1,FALSE)</f>
        <v>#N/A</v>
      </c>
    </row>
    <row r="65" spans="1:4" x14ac:dyDescent="0.35">
      <c r="A65" s="1">
        <v>840</v>
      </c>
      <c r="B65" s="15" t="str">
        <f t="shared" si="0"/>
        <v>840</v>
      </c>
      <c r="C65" s="15" t="s">
        <v>4035</v>
      </c>
      <c r="D65" s="15" t="e">
        <f>VLOOKUP(C65,'CrossWalk to GL - All'!Q:Q,1,FALSE)</f>
        <v>#N/A</v>
      </c>
    </row>
    <row r="66" spans="1:4" x14ac:dyDescent="0.35">
      <c r="A66" s="1">
        <v>880</v>
      </c>
      <c r="B66" s="15" t="str">
        <f t="shared" si="0"/>
        <v>880</v>
      </c>
      <c r="C66" s="15" t="s">
        <v>2106</v>
      </c>
      <c r="D66" s="15" t="str">
        <f>VLOOKUP(C66,'CrossWalk to GL - All'!Q:Q,1,FALSE)</f>
        <v>395</v>
      </c>
    </row>
    <row r="67" spans="1:4" x14ac:dyDescent="0.35">
      <c r="A67" s="1">
        <v>135</v>
      </c>
      <c r="B67" s="15" t="str">
        <f t="shared" ref="B67:B130" si="1">LEFT(A67,3)</f>
        <v>135</v>
      </c>
      <c r="C67" s="15" t="s">
        <v>4009</v>
      </c>
      <c r="D67" s="15" t="e">
        <f>VLOOKUP(C67,'CrossWalk to GL - All'!Q:Q,1,FALSE)</f>
        <v>#N/A</v>
      </c>
    </row>
    <row r="68" spans="1:4" x14ac:dyDescent="0.35">
      <c r="A68" s="1">
        <v>150</v>
      </c>
      <c r="B68" s="15" t="str">
        <f t="shared" si="1"/>
        <v>150</v>
      </c>
      <c r="C68" s="15" t="s">
        <v>2113</v>
      </c>
      <c r="D68" s="15" t="str">
        <f>VLOOKUP(C68,'CrossWalk to GL - All'!Q:Q,1,FALSE)</f>
        <v>405</v>
      </c>
    </row>
    <row r="69" spans="1:4" x14ac:dyDescent="0.35">
      <c r="A69" s="1">
        <v>155</v>
      </c>
      <c r="B69" s="15" t="str">
        <f t="shared" si="1"/>
        <v>155</v>
      </c>
      <c r="C69" s="15" t="s">
        <v>2114</v>
      </c>
      <c r="D69" s="15" t="str">
        <f>VLOOKUP(C69,'CrossWalk to GL - All'!Q:Q,1,FALSE)</f>
        <v>415</v>
      </c>
    </row>
    <row r="70" spans="1:4" x14ac:dyDescent="0.35">
      <c r="A70" s="1">
        <v>210</v>
      </c>
      <c r="B70" s="15" t="str">
        <f t="shared" si="1"/>
        <v>210</v>
      </c>
      <c r="C70" s="15" t="s">
        <v>2095</v>
      </c>
      <c r="D70" s="15" t="str">
        <f>VLOOKUP(C70,'CrossWalk to GL - All'!Q:Q,1,FALSE)</f>
        <v>430</v>
      </c>
    </row>
    <row r="71" spans="1:4" x14ac:dyDescent="0.35">
      <c r="A71" s="1">
        <v>225</v>
      </c>
      <c r="B71" s="15" t="str">
        <f t="shared" si="1"/>
        <v>225</v>
      </c>
      <c r="C71" s="15" t="s">
        <v>4010</v>
      </c>
      <c r="D71" s="15" t="e">
        <f>VLOOKUP(C71,'CrossWalk to GL - All'!Q:Q,1,FALSE)</f>
        <v>#N/A</v>
      </c>
    </row>
    <row r="72" spans="1:4" x14ac:dyDescent="0.35">
      <c r="A72" s="1">
        <v>330</v>
      </c>
      <c r="B72" s="15" t="str">
        <f t="shared" si="1"/>
        <v>330</v>
      </c>
      <c r="C72" s="15" t="s">
        <v>3997</v>
      </c>
      <c r="D72" s="15" t="e">
        <f>VLOOKUP(C72,'CrossWalk to GL - All'!Q:Q,1,FALSE)</f>
        <v>#N/A</v>
      </c>
    </row>
    <row r="73" spans="1:4" x14ac:dyDescent="0.35">
      <c r="A73" s="1">
        <v>350</v>
      </c>
      <c r="B73" s="15" t="str">
        <f t="shared" si="1"/>
        <v>350</v>
      </c>
      <c r="C73" s="15" t="s">
        <v>2096</v>
      </c>
      <c r="D73" s="15" t="str">
        <f>VLOOKUP(C73,'CrossWalk to GL - All'!Q:Q,1,FALSE)</f>
        <v>445</v>
      </c>
    </row>
    <row r="74" spans="1:4" x14ac:dyDescent="0.35">
      <c r="A74" s="1">
        <v>360</v>
      </c>
      <c r="B74" s="15" t="str">
        <f t="shared" si="1"/>
        <v>360</v>
      </c>
      <c r="C74" s="15" t="s">
        <v>2097</v>
      </c>
      <c r="D74" s="15" t="str">
        <f>VLOOKUP(C74,'CrossWalk to GL - All'!Q:Q,1,FALSE)</f>
        <v>450</v>
      </c>
    </row>
    <row r="75" spans="1:4" x14ac:dyDescent="0.35">
      <c r="A75" s="1">
        <v>365</v>
      </c>
      <c r="B75" s="15" t="str">
        <f t="shared" si="1"/>
        <v>365</v>
      </c>
      <c r="C75" s="15" t="s">
        <v>2098</v>
      </c>
      <c r="D75" s="15" t="str">
        <f>VLOOKUP(C75,'CrossWalk to GL - All'!Q:Q,1,FALSE)</f>
        <v>460</v>
      </c>
    </row>
    <row r="76" spans="1:4" x14ac:dyDescent="0.35">
      <c r="A76" s="1">
        <v>440</v>
      </c>
      <c r="B76" s="15" t="str">
        <f t="shared" si="1"/>
        <v>440</v>
      </c>
      <c r="C76" s="15" t="s">
        <v>2082</v>
      </c>
      <c r="D76" s="15" t="str">
        <f>VLOOKUP(C76,'CrossWalk to GL - All'!Q:Q,1,FALSE)</f>
        <v>485</v>
      </c>
    </row>
    <row r="77" spans="1:4" x14ac:dyDescent="0.35">
      <c r="A77" s="1">
        <v>540</v>
      </c>
      <c r="B77" s="15" t="str">
        <f t="shared" si="1"/>
        <v>540</v>
      </c>
      <c r="C77" s="15" t="s">
        <v>4011</v>
      </c>
      <c r="D77" s="15" t="e">
        <f>VLOOKUP(C77,'CrossWalk to GL - All'!Q:Q,1,FALSE)</f>
        <v>#N/A</v>
      </c>
    </row>
    <row r="78" spans="1:4" x14ac:dyDescent="0.35">
      <c r="A78" s="1">
        <v>570</v>
      </c>
      <c r="B78" s="15" t="str">
        <f t="shared" si="1"/>
        <v>570</v>
      </c>
      <c r="C78" s="15" t="s">
        <v>2084</v>
      </c>
      <c r="D78" s="15" t="str">
        <f>VLOOKUP(C78,'CrossWalk to GL - All'!Q:Q,1,FALSE)</f>
        <v>505</v>
      </c>
    </row>
    <row r="79" spans="1:4" x14ac:dyDescent="0.35">
      <c r="A79" s="1">
        <v>630</v>
      </c>
      <c r="B79" s="15" t="str">
        <f t="shared" si="1"/>
        <v>630</v>
      </c>
      <c r="C79" s="15" t="s">
        <v>4012</v>
      </c>
      <c r="D79" s="15" t="e">
        <f>VLOOKUP(C79,'CrossWalk to GL - All'!Q:Q,1,FALSE)</f>
        <v>#N/A</v>
      </c>
    </row>
    <row r="80" spans="1:4" x14ac:dyDescent="0.35">
      <c r="A80" s="1">
        <v>631</v>
      </c>
      <c r="B80" s="15" t="str">
        <f t="shared" si="1"/>
        <v>631</v>
      </c>
      <c r="C80" s="15" t="s">
        <v>2006</v>
      </c>
      <c r="D80" s="15" t="str">
        <f>VLOOKUP(C80,'CrossWalk to GL - All'!Q:Q,1,FALSE)</f>
        <v>515</v>
      </c>
    </row>
    <row r="81" spans="1:4" x14ac:dyDescent="0.35">
      <c r="A81" s="1">
        <v>635</v>
      </c>
      <c r="B81" s="15" t="str">
        <f t="shared" si="1"/>
        <v>635</v>
      </c>
      <c r="C81" s="15" t="s">
        <v>4024</v>
      </c>
      <c r="D81" s="15" t="e">
        <f>VLOOKUP(C81,'CrossWalk to GL - All'!Q:Q,1,FALSE)</f>
        <v>#N/A</v>
      </c>
    </row>
    <row r="82" spans="1:4" x14ac:dyDescent="0.35">
      <c r="A82" s="1">
        <v>665</v>
      </c>
      <c r="B82" s="15" t="str">
        <f t="shared" si="1"/>
        <v>665</v>
      </c>
      <c r="C82" s="15" t="s">
        <v>4025</v>
      </c>
      <c r="D82" s="15" t="e">
        <f>VLOOKUP(C82,'CrossWalk to GL - All'!Q:Q,1,FALSE)</f>
        <v>#N/A</v>
      </c>
    </row>
    <row r="83" spans="1:4" x14ac:dyDescent="0.35">
      <c r="A83" s="1">
        <v>670</v>
      </c>
      <c r="B83" s="15" t="str">
        <f t="shared" si="1"/>
        <v>670</v>
      </c>
      <c r="C83" s="15" t="s">
        <v>2073</v>
      </c>
      <c r="D83" s="15" t="str">
        <f>VLOOKUP(C83,'CrossWalk to GL - All'!Q:Q,1,FALSE)</f>
        <v>540</v>
      </c>
    </row>
    <row r="84" spans="1:4" x14ac:dyDescent="0.35">
      <c r="A84" s="1">
        <v>770</v>
      </c>
      <c r="B84" s="15" t="str">
        <f t="shared" si="1"/>
        <v>770</v>
      </c>
      <c r="C84" s="15" t="s">
        <v>2099</v>
      </c>
      <c r="D84" s="15" t="str">
        <f>VLOOKUP(C84,'CrossWalk to GL - All'!Q:Q,1,FALSE)</f>
        <v>545</v>
      </c>
    </row>
    <row r="85" spans="1:4" x14ac:dyDescent="0.35">
      <c r="A85" s="1">
        <v>870</v>
      </c>
      <c r="B85" s="15" t="str">
        <f t="shared" si="1"/>
        <v>870</v>
      </c>
      <c r="C85" s="15" t="s">
        <v>2109</v>
      </c>
      <c r="D85" s="15" t="str">
        <f>VLOOKUP(C85,'CrossWalk to GL - All'!Q:Q,1,FALSE)</f>
        <v>550</v>
      </c>
    </row>
    <row r="86" spans="1:4" x14ac:dyDescent="0.35">
      <c r="A86" s="1">
        <v>910</v>
      </c>
      <c r="B86" s="15" t="str">
        <f t="shared" si="1"/>
        <v>910</v>
      </c>
      <c r="C86" s="15" t="s">
        <v>4013</v>
      </c>
      <c r="D86" s="15" t="e">
        <f>VLOOKUP(C86,'CrossWalk to GL - All'!Q:Q,1,FALSE)</f>
        <v>#N/A</v>
      </c>
    </row>
    <row r="87" spans="1:4" x14ac:dyDescent="0.35">
      <c r="A87" s="1">
        <v>745</v>
      </c>
      <c r="B87" s="15" t="str">
        <f t="shared" si="1"/>
        <v>745</v>
      </c>
      <c r="C87" s="15" t="s">
        <v>2100</v>
      </c>
      <c r="D87" s="15" t="str">
        <f>VLOOKUP(C87,'CrossWalk to GL - All'!Q:Q,1,FALSE)</f>
        <v>560</v>
      </c>
    </row>
    <row r="88" spans="1:4" x14ac:dyDescent="0.35">
      <c r="A88" s="1">
        <v>750</v>
      </c>
      <c r="B88" s="15" t="str">
        <f t="shared" si="1"/>
        <v>750</v>
      </c>
      <c r="C88" s="15" t="s">
        <v>2074</v>
      </c>
      <c r="D88" s="15" t="str">
        <f>VLOOKUP(C88,'CrossWalk to GL - All'!Q:Q,1,FALSE)</f>
        <v>570</v>
      </c>
    </row>
    <row r="89" spans="1:4" x14ac:dyDescent="0.35">
      <c r="A89" s="1">
        <v>190</v>
      </c>
      <c r="B89" s="15" t="str">
        <f t="shared" si="1"/>
        <v>190</v>
      </c>
      <c r="C89" s="15" t="s">
        <v>2085</v>
      </c>
      <c r="D89" s="15" t="str">
        <f>VLOOKUP(C89,'CrossWalk to GL - All'!Q:Q,1,FALSE)</f>
        <v>595</v>
      </c>
    </row>
    <row r="90" spans="1:4" x14ac:dyDescent="0.35">
      <c r="A90" s="1">
        <v>885</v>
      </c>
      <c r="B90" s="15" t="str">
        <f t="shared" si="1"/>
        <v>885</v>
      </c>
      <c r="C90" s="15" t="s">
        <v>2025</v>
      </c>
      <c r="D90" s="15" t="str">
        <f>VLOOKUP(C90,'CrossWalk to GL - All'!Q:Q,1,FALSE)</f>
        <v>600</v>
      </c>
    </row>
    <row r="91" spans="1:4" x14ac:dyDescent="0.35">
      <c r="A91" s="1">
        <v>755</v>
      </c>
      <c r="B91" s="15" t="str">
        <f t="shared" si="1"/>
        <v>755</v>
      </c>
      <c r="C91" s="15" t="s">
        <v>4026</v>
      </c>
      <c r="D91" s="15" t="e">
        <f>VLOOKUP(C91,'CrossWalk to GL - All'!Q:Q,1,FALSE)</f>
        <v>#N/A</v>
      </c>
    </row>
    <row r="92" spans="1:4" x14ac:dyDescent="0.35">
      <c r="A92" s="1">
        <v>760</v>
      </c>
      <c r="B92" s="15" t="str">
        <f t="shared" si="1"/>
        <v>760</v>
      </c>
      <c r="C92" s="15" t="s">
        <v>2107</v>
      </c>
      <c r="D92" s="15" t="str">
        <f>VLOOKUP(C92,'CrossWalk to GL - All'!Q:Q,1,FALSE)</f>
        <v>610</v>
      </c>
    </row>
    <row r="93" spans="1:4" x14ac:dyDescent="0.35">
      <c r="A93" s="1">
        <v>765</v>
      </c>
      <c r="B93" s="15" t="str">
        <f t="shared" si="1"/>
        <v>765</v>
      </c>
      <c r="C93" s="15" t="s">
        <v>4027</v>
      </c>
      <c r="D93" s="15" t="e">
        <f>VLOOKUP(C93,'CrossWalk to GL - All'!Q:Q,1,FALSE)</f>
        <v>#N/A</v>
      </c>
    </row>
    <row r="94" spans="1:4" x14ac:dyDescent="0.35">
      <c r="A94" s="1" t="s">
        <v>205</v>
      </c>
      <c r="B94" s="15" t="str">
        <f t="shared" si="1"/>
        <v>037</v>
      </c>
      <c r="C94" s="15" t="s">
        <v>4028</v>
      </c>
      <c r="D94" s="15" t="e">
        <f>VLOOKUP(C94,'CrossWalk to GL - All'!Q:Q,1,FALSE)</f>
        <v>#N/A</v>
      </c>
    </row>
    <row r="95" spans="1:4" x14ac:dyDescent="0.35">
      <c r="A95" s="1">
        <v>340</v>
      </c>
      <c r="B95" s="15" t="str">
        <f t="shared" si="1"/>
        <v>340</v>
      </c>
      <c r="C95" s="15" t="s">
        <v>4014</v>
      </c>
      <c r="D95" s="15" t="e">
        <f>VLOOKUP(C95,'CrossWalk to GL - All'!Q:Q,1,FALSE)</f>
        <v>#N/A</v>
      </c>
    </row>
    <row r="96" spans="1:4" x14ac:dyDescent="0.35">
      <c r="A96" s="1">
        <v>345</v>
      </c>
      <c r="B96" s="15" t="str">
        <f t="shared" si="1"/>
        <v>345</v>
      </c>
      <c r="C96" s="15" t="s">
        <v>2075</v>
      </c>
      <c r="D96" s="15" t="str">
        <f>VLOOKUP(C96,'CrossWalk to GL - All'!Q:Q,1,FALSE)</f>
        <v>630</v>
      </c>
    </row>
    <row r="97" spans="1:4" x14ac:dyDescent="0.35">
      <c r="A97" s="1">
        <v>405</v>
      </c>
      <c r="B97" s="15" t="str">
        <f t="shared" si="1"/>
        <v>405</v>
      </c>
      <c r="C97" s="15" t="s">
        <v>3998</v>
      </c>
      <c r="D97" s="15" t="e">
        <f>VLOOKUP(C97,'CrossWalk to GL - All'!Q:Q,1,FALSE)</f>
        <v>#N/A</v>
      </c>
    </row>
    <row r="98" spans="1:4" x14ac:dyDescent="0.35">
      <c r="A98" s="1" t="s">
        <v>198</v>
      </c>
      <c r="B98" s="15" t="str">
        <f t="shared" si="1"/>
        <v>005</v>
      </c>
      <c r="C98" s="15" t="s">
        <v>2076</v>
      </c>
      <c r="D98" s="15" t="str">
        <f>VLOOKUP(C98,'CrossWalk to GL - All'!Q:Q,1,FALSE)</f>
        <v>635</v>
      </c>
    </row>
    <row r="99" spans="1:4" x14ac:dyDescent="0.35">
      <c r="A99" s="1" t="s">
        <v>199</v>
      </c>
      <c r="B99" s="15" t="str">
        <f t="shared" si="1"/>
        <v>010</v>
      </c>
      <c r="C99" s="15" t="s">
        <v>2101</v>
      </c>
      <c r="D99" s="15" t="str">
        <f>VLOOKUP(C99,'CrossWalk to GL - All'!Q:Q,1,FALSE)</f>
        <v>640</v>
      </c>
    </row>
    <row r="100" spans="1:4" x14ac:dyDescent="0.35">
      <c r="A100" s="1" t="s">
        <v>203</v>
      </c>
      <c r="B100" s="15" t="str">
        <f t="shared" si="1"/>
        <v>025</v>
      </c>
      <c r="C100" s="15" t="s">
        <v>4015</v>
      </c>
      <c r="D100" s="15" t="e">
        <f>VLOOKUP(C100,'CrossWalk to GL - All'!Q:Q,1,FALSE)</f>
        <v>#N/A</v>
      </c>
    </row>
    <row r="101" spans="1:4" x14ac:dyDescent="0.35">
      <c r="A101" s="1" t="s">
        <v>204</v>
      </c>
      <c r="B101" s="15" t="str">
        <f t="shared" si="1"/>
        <v>031</v>
      </c>
      <c r="C101" s="15" t="s">
        <v>4029</v>
      </c>
      <c r="D101" s="15" t="e">
        <f>VLOOKUP(C101,'CrossWalk to GL - All'!Q:Q,1,FALSE)</f>
        <v>#N/A</v>
      </c>
    </row>
    <row r="102" spans="1:4" x14ac:dyDescent="0.35">
      <c r="A102" s="1" t="s">
        <v>215</v>
      </c>
      <c r="B102" s="15" t="str">
        <f t="shared" si="1"/>
        <v>085</v>
      </c>
      <c r="C102" s="15" t="s">
        <v>2021</v>
      </c>
      <c r="D102" s="15" t="str">
        <f>VLOOKUP(C102,'CrossWalk to GL - All'!Q:Q,1,FALSE)</f>
        <v>655</v>
      </c>
    </row>
    <row r="103" spans="1:4" x14ac:dyDescent="0.35">
      <c r="A103" s="1">
        <v>100</v>
      </c>
      <c r="B103" s="15" t="str">
        <f t="shared" si="1"/>
        <v>100</v>
      </c>
      <c r="C103" s="15" t="s">
        <v>2102</v>
      </c>
      <c r="D103" s="15" t="str">
        <f>VLOOKUP(C103,'CrossWalk to GL - All'!Q:Q,1,FALSE)</f>
        <v>658</v>
      </c>
    </row>
    <row r="104" spans="1:4" x14ac:dyDescent="0.35">
      <c r="A104" s="1">
        <v>105</v>
      </c>
      <c r="B104" s="15" t="str">
        <f t="shared" si="1"/>
        <v>105</v>
      </c>
      <c r="C104" s="15" t="s">
        <v>2103</v>
      </c>
      <c r="D104" s="15" t="str">
        <f>VLOOKUP(C104,'CrossWalk to GL - All'!Q:Q,1,FALSE)</f>
        <v>659</v>
      </c>
    </row>
    <row r="105" spans="1:4" x14ac:dyDescent="0.35">
      <c r="A105" s="1">
        <v>110</v>
      </c>
      <c r="B105" s="15" t="str">
        <f t="shared" si="1"/>
        <v>110</v>
      </c>
      <c r="C105" s="15" t="s">
        <v>3999</v>
      </c>
      <c r="D105" s="15" t="e">
        <f>VLOOKUP(C105,'CrossWalk to GL - All'!Q:Q,1,FALSE)</f>
        <v>#N/A</v>
      </c>
    </row>
    <row r="106" spans="1:4" x14ac:dyDescent="0.35">
      <c r="A106" s="1">
        <v>145</v>
      </c>
      <c r="B106" s="15" t="str">
        <f t="shared" si="1"/>
        <v>145</v>
      </c>
      <c r="C106" s="15" t="s">
        <v>2077</v>
      </c>
      <c r="D106" s="15" t="str">
        <f>VLOOKUP(C106,'CrossWalk to GL - All'!Q:Q,1,FALSE)</f>
        <v>670</v>
      </c>
    </row>
    <row r="107" spans="1:4" x14ac:dyDescent="0.35">
      <c r="A107" s="1">
        <v>192</v>
      </c>
      <c r="B107" s="15" t="str">
        <f t="shared" si="1"/>
        <v>192</v>
      </c>
      <c r="C107" s="15" t="s">
        <v>2086</v>
      </c>
      <c r="D107" s="15" t="str">
        <f>VLOOKUP(C107,'CrossWalk to GL - All'!Q:Q,1,FALSE)</f>
        <v>675</v>
      </c>
    </row>
    <row r="108" spans="1:4" x14ac:dyDescent="0.35">
      <c r="A108" s="1">
        <v>255</v>
      </c>
      <c r="B108" s="15" t="str">
        <f t="shared" si="1"/>
        <v>255</v>
      </c>
      <c r="C108" s="15" t="s">
        <v>4031</v>
      </c>
      <c r="D108" s="15" t="e">
        <f>VLOOKUP(C108,'CrossWalk to GL - All'!Q:Q,1,FALSE)</f>
        <v>#N/A</v>
      </c>
    </row>
    <row r="109" spans="1:4" x14ac:dyDescent="0.35">
      <c r="A109" s="1">
        <v>280</v>
      </c>
      <c r="B109" s="15" t="str">
        <f t="shared" si="1"/>
        <v>280</v>
      </c>
      <c r="C109" s="15" t="s">
        <v>2007</v>
      </c>
      <c r="D109" s="15" t="str">
        <f>VLOOKUP(C109,'CrossWalk to GL - All'!Q:Q,1,FALSE)</f>
        <v>690</v>
      </c>
    </row>
    <row r="110" spans="1:4" x14ac:dyDescent="0.35">
      <c r="A110" s="1">
        <v>285</v>
      </c>
      <c r="B110" s="15" t="str">
        <f t="shared" si="1"/>
        <v>285</v>
      </c>
      <c r="C110" s="15" t="s">
        <v>2008</v>
      </c>
      <c r="D110" s="15" t="str">
        <f>VLOOKUP(C110,'CrossWalk to GL - All'!Q:Q,1,FALSE)</f>
        <v>691</v>
      </c>
    </row>
    <row r="111" spans="1:4" x14ac:dyDescent="0.35">
      <c r="A111" s="1">
        <v>287</v>
      </c>
      <c r="B111" s="15" t="str">
        <f t="shared" si="1"/>
        <v>287</v>
      </c>
      <c r="C111" s="15" t="s">
        <v>2108</v>
      </c>
      <c r="D111" s="15" t="str">
        <f>VLOOKUP(C111,'CrossWalk to GL - All'!Q:Q,1,FALSE)</f>
        <v>715</v>
      </c>
    </row>
    <row r="112" spans="1:4" x14ac:dyDescent="0.35">
      <c r="A112" s="1">
        <v>295</v>
      </c>
      <c r="B112" s="15" t="str">
        <f t="shared" si="1"/>
        <v>295</v>
      </c>
      <c r="C112" s="15" t="s">
        <v>2009</v>
      </c>
      <c r="D112" s="15" t="str">
        <f>VLOOKUP(C112,'CrossWalk to GL - All'!Q:Q,1,FALSE)</f>
        <v>720</v>
      </c>
    </row>
    <row r="113" spans="1:4" x14ac:dyDescent="0.35">
      <c r="A113" s="1">
        <v>312</v>
      </c>
      <c r="B113" s="15" t="str">
        <f t="shared" si="1"/>
        <v>312</v>
      </c>
      <c r="C113" s="15" t="s">
        <v>3979</v>
      </c>
      <c r="D113" s="15" t="e">
        <f>VLOOKUP(C113,'CrossWalk to GL - All'!Q:Q,1,FALSE)</f>
        <v>#N/A</v>
      </c>
    </row>
    <row r="114" spans="1:4" x14ac:dyDescent="0.35">
      <c r="A114" s="1">
        <v>315</v>
      </c>
      <c r="B114" s="15" t="str">
        <f t="shared" si="1"/>
        <v>315</v>
      </c>
      <c r="C114" s="15" t="s">
        <v>2104</v>
      </c>
      <c r="D114" s="15" t="str">
        <f>VLOOKUP(C114,'CrossWalk to GL - All'!Q:Q,1,FALSE)</f>
        <v>735</v>
      </c>
    </row>
    <row r="115" spans="1:4" x14ac:dyDescent="0.35">
      <c r="A115" s="1">
        <v>320</v>
      </c>
      <c r="B115" s="15" t="str">
        <f t="shared" si="1"/>
        <v>320</v>
      </c>
      <c r="C115" s="15" t="s">
        <v>2105</v>
      </c>
      <c r="D115" s="15" t="str">
        <f>VLOOKUP(C115,'CrossWalk to GL - All'!Q:Q,1,FALSE)</f>
        <v>740</v>
      </c>
    </row>
    <row r="116" spans="1:4" x14ac:dyDescent="0.35">
      <c r="A116" s="1">
        <v>335</v>
      </c>
      <c r="B116" s="15" t="str">
        <f t="shared" si="1"/>
        <v>335</v>
      </c>
      <c r="C116" s="15" t="s">
        <v>4000</v>
      </c>
      <c r="D116" s="15" t="e">
        <f>VLOOKUP(C116,'CrossWalk to GL - All'!Q:Q,1,FALSE)</f>
        <v>#N/A</v>
      </c>
    </row>
    <row r="117" spans="1:4" x14ac:dyDescent="0.35">
      <c r="A117" s="1">
        <v>400</v>
      </c>
      <c r="B117" s="15" t="str">
        <f t="shared" si="1"/>
        <v>400</v>
      </c>
      <c r="C117" s="15" t="s">
        <v>4001</v>
      </c>
      <c r="D117" s="15" t="e">
        <f>VLOOKUP(C117,'CrossWalk to GL - All'!Q:Q,1,FALSE)</f>
        <v>#N/A</v>
      </c>
    </row>
    <row r="118" spans="1:4" x14ac:dyDescent="0.35">
      <c r="A118" s="1">
        <v>430</v>
      </c>
      <c r="B118" s="15" t="str">
        <f t="shared" si="1"/>
        <v>430</v>
      </c>
      <c r="C118" s="15" t="s">
        <v>2010</v>
      </c>
      <c r="D118" s="15" t="str">
        <f>VLOOKUP(C118,'CrossWalk to GL - All'!Q:Q,1,FALSE)</f>
        <v>755</v>
      </c>
    </row>
    <row r="119" spans="1:4" x14ac:dyDescent="0.35">
      <c r="A119" s="1">
        <v>436</v>
      </c>
      <c r="B119" s="15" t="str">
        <f t="shared" si="1"/>
        <v>436</v>
      </c>
      <c r="C119" s="15" t="s">
        <v>4003</v>
      </c>
      <c r="D119" s="15" t="e">
        <f>VLOOKUP(C119,'CrossWalk to GL - All'!Q:Q,1,FALSE)</f>
        <v>#N/A</v>
      </c>
    </row>
    <row r="120" spans="1:4" x14ac:dyDescent="0.35">
      <c r="A120" s="1">
        <v>445</v>
      </c>
      <c r="B120" s="15" t="str">
        <f t="shared" si="1"/>
        <v>445</v>
      </c>
      <c r="C120" s="15" t="s">
        <v>4004</v>
      </c>
      <c r="D120" s="15" t="e">
        <f>VLOOKUP(C120,'CrossWalk to GL - All'!Q:Q,1,FALSE)</f>
        <v>#N/A</v>
      </c>
    </row>
    <row r="121" spans="1:4" x14ac:dyDescent="0.35">
      <c r="A121" s="1">
        <v>450</v>
      </c>
      <c r="B121" s="15" t="str">
        <f t="shared" si="1"/>
        <v>450</v>
      </c>
      <c r="C121" s="15" t="s">
        <v>2078</v>
      </c>
      <c r="D121" s="15" t="str">
        <f>VLOOKUP(C121,'CrossWalk to GL - All'!Q:Q,1,FALSE)</f>
        <v>770</v>
      </c>
    </row>
    <row r="122" spans="1:4" x14ac:dyDescent="0.35">
      <c r="A122" s="1">
        <v>460</v>
      </c>
      <c r="B122" s="15" t="str">
        <f t="shared" si="1"/>
        <v>460</v>
      </c>
      <c r="C122" s="15" t="s">
        <v>2087</v>
      </c>
      <c r="D122" s="15" t="str">
        <f>VLOOKUP(C122,'CrossWalk to GL - All'!Q:Q,1,FALSE)</f>
        <v>775</v>
      </c>
    </row>
    <row r="123" spans="1:4" x14ac:dyDescent="0.35">
      <c r="A123" s="1">
        <v>500</v>
      </c>
      <c r="B123" s="15" t="str">
        <f t="shared" si="1"/>
        <v>500</v>
      </c>
      <c r="C123" s="15" t="s">
        <v>2011</v>
      </c>
      <c r="D123" s="15" t="str">
        <f>VLOOKUP(C123,'CrossWalk to GL - All'!Q:Q,1,FALSE)</f>
        <v>780</v>
      </c>
    </row>
    <row r="124" spans="1:4" x14ac:dyDescent="0.35">
      <c r="A124" s="1">
        <v>505</v>
      </c>
      <c r="B124" s="15" t="str">
        <f t="shared" si="1"/>
        <v>505</v>
      </c>
      <c r="C124" s="15" t="s">
        <v>4016</v>
      </c>
      <c r="D124" s="15" t="e">
        <f>VLOOKUP(C124,'CrossWalk to GL - All'!Q:Q,1,FALSE)</f>
        <v>#N/A</v>
      </c>
    </row>
    <row r="125" spans="1:4" x14ac:dyDescent="0.35">
      <c r="A125" s="1">
        <v>510</v>
      </c>
      <c r="B125" s="15" t="str">
        <f t="shared" si="1"/>
        <v>510</v>
      </c>
      <c r="C125" s="15" t="s">
        <v>2112</v>
      </c>
      <c r="D125" s="15" t="str">
        <f>VLOOKUP(C125,'CrossWalk to GL - All'!Q:Q,1,FALSE)</f>
        <v>800</v>
      </c>
    </row>
    <row r="126" spans="1:4" x14ac:dyDescent="0.35">
      <c r="A126" s="1">
        <v>515</v>
      </c>
      <c r="B126" s="15" t="str">
        <f t="shared" si="1"/>
        <v>515</v>
      </c>
      <c r="C126" s="15" t="s">
        <v>2110</v>
      </c>
      <c r="D126" s="15" t="str">
        <f>VLOOKUP(C126,'CrossWalk to GL - All'!Q:Q,1,FALSE)</f>
        <v>801</v>
      </c>
    </row>
    <row r="127" spans="1:4" x14ac:dyDescent="0.35">
      <c r="A127" s="1">
        <v>545</v>
      </c>
      <c r="B127" s="15" t="str">
        <f t="shared" si="1"/>
        <v>545</v>
      </c>
      <c r="C127" s="15" t="s">
        <v>3994</v>
      </c>
      <c r="D127" s="15" t="e">
        <f>VLOOKUP(C127,'CrossWalk to GL - All'!Q:Q,1,FALSE)</f>
        <v>#N/A</v>
      </c>
    </row>
    <row r="128" spans="1:4" x14ac:dyDescent="0.35">
      <c r="A128" s="1">
        <v>550</v>
      </c>
      <c r="B128" s="15" t="str">
        <f t="shared" si="1"/>
        <v>550</v>
      </c>
      <c r="C128" s="15" t="s">
        <v>4036</v>
      </c>
      <c r="D128" s="15" t="e">
        <f>VLOOKUP(C128,'CrossWalk to GL - All'!Q:Q,1,FALSE)</f>
        <v>#N/A</v>
      </c>
    </row>
    <row r="129" spans="1:4" x14ac:dyDescent="0.35">
      <c r="A129" s="1">
        <v>555</v>
      </c>
      <c r="B129" s="15" t="str">
        <f t="shared" si="1"/>
        <v>555</v>
      </c>
      <c r="C129" s="15" t="s">
        <v>2012</v>
      </c>
      <c r="D129" s="15" t="str">
        <f>VLOOKUP(C129,'CrossWalk to GL - All'!Q:Q,1,FALSE)</f>
        <v>810</v>
      </c>
    </row>
    <row r="130" spans="1:4" x14ac:dyDescent="0.35">
      <c r="A130" s="1">
        <v>560</v>
      </c>
      <c r="B130" s="15" t="str">
        <f t="shared" si="1"/>
        <v>560</v>
      </c>
      <c r="C130" s="15" t="s">
        <v>4017</v>
      </c>
      <c r="D130" s="15" t="e">
        <f>VLOOKUP(C130,'CrossWalk to GL - All'!Q:Q,1,FALSE)</f>
        <v>#N/A</v>
      </c>
    </row>
    <row r="131" spans="1:4" x14ac:dyDescent="0.35">
      <c r="A131" s="1">
        <v>595</v>
      </c>
      <c r="B131" s="15" t="str">
        <f t="shared" ref="B131:B194" si="2">LEFT(A131,3)</f>
        <v>595</v>
      </c>
      <c r="C131" s="15" t="s">
        <v>2013</v>
      </c>
      <c r="D131" s="15" t="str">
        <f>VLOOKUP(C131,'CrossWalk to GL - All'!Q:Q,1,FALSE)</f>
        <v>820</v>
      </c>
    </row>
    <row r="132" spans="1:4" x14ac:dyDescent="0.35">
      <c r="A132" s="1">
        <v>625</v>
      </c>
      <c r="B132" s="15" t="str">
        <f t="shared" si="2"/>
        <v>625</v>
      </c>
      <c r="C132" s="15" t="s">
        <v>4018</v>
      </c>
      <c r="D132" s="15" t="e">
        <f>VLOOKUP(C132,'CrossWalk to GL - All'!Q:Q,1,FALSE)</f>
        <v>#N/A</v>
      </c>
    </row>
    <row r="133" spans="1:4" x14ac:dyDescent="0.35">
      <c r="A133" s="1">
        <v>640</v>
      </c>
      <c r="B133" s="15" t="str">
        <f t="shared" si="2"/>
        <v>640</v>
      </c>
      <c r="C133" s="15" t="s">
        <v>2014</v>
      </c>
      <c r="D133" s="15" t="str">
        <f>VLOOKUP(C133,'CrossWalk to GL - All'!Q:Q,1,FALSE)</f>
        <v>830</v>
      </c>
    </row>
    <row r="134" spans="1:4" x14ac:dyDescent="0.35">
      <c r="A134" s="1">
        <v>641</v>
      </c>
      <c r="B134" s="15" t="str">
        <f t="shared" si="2"/>
        <v>641</v>
      </c>
      <c r="C134" s="15" t="s">
        <v>4019</v>
      </c>
      <c r="D134" s="15" t="e">
        <f>VLOOKUP(C134,'CrossWalk to GL - All'!Q:Q,1,FALSE)</f>
        <v>#N/A</v>
      </c>
    </row>
    <row r="135" spans="1:4" x14ac:dyDescent="0.35">
      <c r="A135" s="1">
        <v>658</v>
      </c>
      <c r="B135" s="15" t="str">
        <f t="shared" si="2"/>
        <v>658</v>
      </c>
      <c r="C135" s="15" t="s">
        <v>2032</v>
      </c>
      <c r="D135" s="15" t="str">
        <f>VLOOKUP(C135,'CrossWalk to GL - All'!Q:Q,1,FALSE)</f>
        <v>838</v>
      </c>
    </row>
    <row r="136" spans="1:4" x14ac:dyDescent="0.35">
      <c r="A136" s="1">
        <v>659</v>
      </c>
      <c r="B136" s="15" t="str">
        <f t="shared" si="2"/>
        <v>659</v>
      </c>
      <c r="C136" s="15" t="s">
        <v>4038</v>
      </c>
      <c r="D136" s="15" t="e">
        <f>VLOOKUP(C136,'CrossWalk to GL - All'!Q:Q,1,FALSE)</f>
        <v>#N/A</v>
      </c>
    </row>
    <row r="137" spans="1:4" x14ac:dyDescent="0.35">
      <c r="A137" s="1">
        <v>675</v>
      </c>
      <c r="B137" s="15" t="str">
        <f t="shared" si="2"/>
        <v>675</v>
      </c>
      <c r="C137" s="15" t="s">
        <v>2026</v>
      </c>
      <c r="D137" s="15" t="str">
        <f>VLOOKUP(C137,'CrossWalk to GL - All'!Q:Q,1,FALSE)</f>
        <v>840</v>
      </c>
    </row>
    <row r="138" spans="1:4" x14ac:dyDescent="0.35">
      <c r="A138" s="1">
        <v>690</v>
      </c>
      <c r="B138" s="15" t="str">
        <f t="shared" si="2"/>
        <v>690</v>
      </c>
      <c r="C138" s="15" t="s">
        <v>2015</v>
      </c>
      <c r="D138" s="15" t="str">
        <f>VLOOKUP(C138,'CrossWalk to GL - All'!Q:Q,1,FALSE)</f>
        <v>845</v>
      </c>
    </row>
    <row r="139" spans="1:4" x14ac:dyDescent="0.35">
      <c r="A139" s="1">
        <v>691</v>
      </c>
      <c r="B139" s="15" t="str">
        <f t="shared" si="2"/>
        <v>691</v>
      </c>
      <c r="C139" s="15" t="s">
        <v>3977</v>
      </c>
      <c r="D139" s="15" t="e">
        <f>VLOOKUP(C139,'CrossWalk to GL - All'!Q:Q,1,FALSE)</f>
        <v>#N/A</v>
      </c>
    </row>
    <row r="140" spans="1:4" x14ac:dyDescent="0.35">
      <c r="A140" s="1">
        <v>720</v>
      </c>
      <c r="B140" s="15" t="str">
        <f t="shared" si="2"/>
        <v>720</v>
      </c>
      <c r="C140" s="15" t="s">
        <v>4020</v>
      </c>
      <c r="D140" s="15" t="e">
        <f>VLOOKUP(C140,'CrossWalk to GL - All'!Q:Q,1,FALSE)</f>
        <v>#N/A</v>
      </c>
    </row>
    <row r="141" spans="1:4" x14ac:dyDescent="0.35">
      <c r="A141" s="1">
        <v>735</v>
      </c>
      <c r="B141" s="15" t="str">
        <f t="shared" si="2"/>
        <v>735</v>
      </c>
      <c r="C141" s="15" t="s">
        <v>2079</v>
      </c>
      <c r="D141" s="15" t="str">
        <f>VLOOKUP(C141,'CrossWalk to GL - All'!Q:Q,1,FALSE)</f>
        <v>870</v>
      </c>
    </row>
    <row r="142" spans="1:4" x14ac:dyDescent="0.35">
      <c r="A142" s="1">
        <v>740</v>
      </c>
      <c r="B142" s="15" t="str">
        <f t="shared" si="2"/>
        <v>740</v>
      </c>
      <c r="C142" s="15" t="s">
        <v>2022</v>
      </c>
      <c r="D142" s="15" t="str">
        <f>VLOOKUP(C142,'CrossWalk to GL - All'!Q:Q,1,FALSE)</f>
        <v>880</v>
      </c>
    </row>
    <row r="143" spans="1:4" x14ac:dyDescent="0.35">
      <c r="A143" s="1">
        <v>775</v>
      </c>
      <c r="B143" s="15" t="str">
        <f t="shared" si="2"/>
        <v>775</v>
      </c>
      <c r="C143" s="15" t="s">
        <v>3980</v>
      </c>
      <c r="D143" s="15" t="e">
        <f>VLOOKUP(C143,'CrossWalk to GL - All'!Q:Q,1,FALSE)</f>
        <v>#N/A</v>
      </c>
    </row>
    <row r="144" spans="1:4" x14ac:dyDescent="0.35">
      <c r="A144" s="1">
        <v>780</v>
      </c>
      <c r="B144" s="15" t="str">
        <f t="shared" si="2"/>
        <v>780</v>
      </c>
      <c r="C144" s="15" t="s">
        <v>4002</v>
      </c>
      <c r="D144" s="15" t="e">
        <f>VLOOKUP(C144,'CrossWalk to GL - All'!Q:Q,1,FALSE)</f>
        <v>#N/A</v>
      </c>
    </row>
    <row r="145" spans="1:4" x14ac:dyDescent="0.35">
      <c r="A145" s="1">
        <v>790</v>
      </c>
      <c r="B145" s="15" t="str">
        <f t="shared" si="2"/>
        <v>790</v>
      </c>
      <c r="C145" s="15" t="s">
        <v>2018</v>
      </c>
      <c r="D145" s="15" t="str">
        <f>VLOOKUP(C145,'CrossWalk to GL - All'!Q:Q,1,FALSE)</f>
        <v>890</v>
      </c>
    </row>
    <row r="146" spans="1:4" x14ac:dyDescent="0.35">
      <c r="A146" s="1">
        <v>801</v>
      </c>
      <c r="B146" s="15" t="str">
        <f t="shared" si="2"/>
        <v>801</v>
      </c>
      <c r="C146" s="15" t="s">
        <v>2016</v>
      </c>
      <c r="D146" s="15" t="str">
        <f>VLOOKUP(C146,'CrossWalk to GL - All'!Q:Q,1,FALSE)</f>
        <v>895</v>
      </c>
    </row>
    <row r="147" spans="1:4" x14ac:dyDescent="0.35">
      <c r="A147" s="1">
        <v>810</v>
      </c>
      <c r="B147" s="15" t="str">
        <f t="shared" si="2"/>
        <v>810</v>
      </c>
      <c r="C147" s="15" t="s">
        <v>3990</v>
      </c>
      <c r="D147" s="15" t="e">
        <f>VLOOKUP(C147,'CrossWalk to GL - All'!Q:Q,1,FALSE)</f>
        <v>#N/A</v>
      </c>
    </row>
    <row r="148" spans="1:4" x14ac:dyDescent="0.35">
      <c r="A148" s="1">
        <v>815</v>
      </c>
      <c r="B148" s="15" t="str">
        <f t="shared" si="2"/>
        <v>815</v>
      </c>
      <c r="C148" s="15" t="s">
        <v>3991</v>
      </c>
      <c r="D148" s="15" t="e">
        <f>VLOOKUP(C148,'CrossWalk to GL - All'!Q:Q,1,FALSE)</f>
        <v>#N/A</v>
      </c>
    </row>
    <row r="149" spans="1:4" x14ac:dyDescent="0.35">
      <c r="A149" s="1">
        <v>820</v>
      </c>
      <c r="B149" s="15" t="str">
        <f t="shared" si="2"/>
        <v>820</v>
      </c>
      <c r="C149" s="15" t="s">
        <v>2045</v>
      </c>
      <c r="D149" s="15" t="str">
        <f>VLOOKUP(C149,'CrossWalk to GL - All'!Q:Q,1,FALSE)</f>
        <v>910</v>
      </c>
    </row>
    <row r="150" spans="1:4" x14ac:dyDescent="0.35">
      <c r="A150" s="1">
        <v>825</v>
      </c>
      <c r="B150" s="15" t="str">
        <f t="shared" si="2"/>
        <v>825</v>
      </c>
      <c r="C150" s="15" t="s">
        <v>3982</v>
      </c>
      <c r="D150" s="15" t="e">
        <f>VLOOKUP(C150,'CrossWalk to GL - All'!Q:Q,1,FALSE)</f>
        <v>#N/A</v>
      </c>
    </row>
    <row r="151" spans="1:4" x14ac:dyDescent="0.35">
      <c r="A151" s="1">
        <v>830</v>
      </c>
      <c r="B151" s="15" t="str">
        <f t="shared" si="2"/>
        <v>830</v>
      </c>
      <c r="C151" s="15" t="s">
        <v>2033</v>
      </c>
      <c r="D151" s="15" t="str">
        <f>VLOOKUP(C151,'CrossWalk to GL - All'!Q:Q,1,FALSE)</f>
        <v>915</v>
      </c>
    </row>
    <row r="152" spans="1:4" x14ac:dyDescent="0.35">
      <c r="A152" s="1">
        <v>832</v>
      </c>
      <c r="B152" s="15" t="str">
        <f t="shared" si="2"/>
        <v>832</v>
      </c>
      <c r="C152" s="15" t="s">
        <v>2029</v>
      </c>
      <c r="D152" s="15" t="str">
        <f>VLOOKUP(C152,'CrossWalk to GL - All'!Q:Q,1,FALSE)</f>
        <v>918</v>
      </c>
    </row>
    <row r="153" spans="1:4" x14ac:dyDescent="0.35">
      <c r="A153" s="1">
        <v>865</v>
      </c>
      <c r="B153" s="15" t="str">
        <f t="shared" si="2"/>
        <v>865</v>
      </c>
      <c r="C153" s="15" t="s">
        <v>2030</v>
      </c>
      <c r="D153" s="15" t="str">
        <f>VLOOKUP(C153,'CrossWalk to GL - All'!Q:Q,1,FALSE)</f>
        <v>920</v>
      </c>
    </row>
    <row r="154" spans="1:4" x14ac:dyDescent="0.35">
      <c r="A154" s="1">
        <v>895</v>
      </c>
      <c r="B154" s="15" t="str">
        <f t="shared" si="2"/>
        <v>895</v>
      </c>
      <c r="C154" s="15" t="s">
        <v>2064</v>
      </c>
      <c r="D154" s="15" t="str">
        <f>VLOOKUP(C154,'CrossWalk to GL - All'!Q:Q,1,FALSE)</f>
        <v>924</v>
      </c>
    </row>
    <row r="155" spans="1:4" x14ac:dyDescent="0.35">
      <c r="A155" s="1">
        <v>220</v>
      </c>
      <c r="B155" s="15" t="str">
        <f t="shared" si="2"/>
        <v>220</v>
      </c>
      <c r="C155" s="15" t="s">
        <v>2049</v>
      </c>
      <c r="D155" s="15" t="str">
        <f>VLOOKUP(C155,'CrossWalk to GL - All'!Q:Q,1,FALSE)</f>
        <v>926</v>
      </c>
    </row>
    <row r="156" spans="1:4" x14ac:dyDescent="0.35">
      <c r="A156" s="1">
        <v>845</v>
      </c>
      <c r="B156" s="15" t="str">
        <f t="shared" si="2"/>
        <v>845</v>
      </c>
      <c r="C156" s="15" t="s">
        <v>2042</v>
      </c>
      <c r="D156" s="15" t="str">
        <f>VLOOKUP(C156,'CrossWalk to GL - All'!Q:Q,1,FALSE)</f>
        <v>928</v>
      </c>
    </row>
    <row r="157" spans="1:4" x14ac:dyDescent="0.35">
      <c r="A157" s="1" t="s">
        <v>200</v>
      </c>
      <c r="B157" s="15" t="str">
        <f t="shared" si="2"/>
        <v>015</v>
      </c>
      <c r="C157" s="15" t="s">
        <v>2050</v>
      </c>
      <c r="D157" s="15" t="str">
        <f>VLOOKUP(C157,'CrossWalk to GL - All'!Q:Q,1,FALSE)</f>
        <v>929</v>
      </c>
    </row>
    <row r="158" spans="1:4" x14ac:dyDescent="0.35">
      <c r="A158" s="1" t="s">
        <v>214</v>
      </c>
      <c r="B158" s="15" t="str">
        <f t="shared" si="2"/>
        <v>080</v>
      </c>
      <c r="C158" s="15" t="s">
        <v>2051</v>
      </c>
      <c r="D158" s="15" t="str">
        <f>VLOOKUP(C158,'CrossWalk to GL - All'!Q:Q,1,FALSE)</f>
        <v>931</v>
      </c>
    </row>
    <row r="159" spans="1:4" x14ac:dyDescent="0.35">
      <c r="A159" s="1">
        <v>125</v>
      </c>
      <c r="B159" s="15" t="str">
        <f t="shared" si="2"/>
        <v>125</v>
      </c>
      <c r="C159" s="15" t="s">
        <v>2052</v>
      </c>
      <c r="D159" s="15" t="str">
        <f>VLOOKUP(C159,'CrossWalk to GL - All'!Q:Q,1,FALSE)</f>
        <v>934</v>
      </c>
    </row>
    <row r="160" spans="1:4" x14ac:dyDescent="0.35">
      <c r="A160" s="1">
        <v>195</v>
      </c>
      <c r="B160" s="15" t="str">
        <f t="shared" si="2"/>
        <v>195</v>
      </c>
      <c r="C160" s="15" t="s">
        <v>2053</v>
      </c>
      <c r="D160" s="15" t="str">
        <f>VLOOKUP(C160,'CrossWalk to GL - All'!Q:Q,1,FALSE)</f>
        <v>936</v>
      </c>
    </row>
    <row r="161" spans="1:4" x14ac:dyDescent="0.35">
      <c r="A161" s="1">
        <v>310</v>
      </c>
      <c r="B161" s="15" t="str">
        <f t="shared" si="2"/>
        <v>310</v>
      </c>
      <c r="C161" s="15" t="s">
        <v>3983</v>
      </c>
      <c r="D161" s="15" t="e">
        <f>VLOOKUP(C161,'CrossWalk to GL - All'!Q:Q,1,FALSE)</f>
        <v>#N/A</v>
      </c>
    </row>
    <row r="162" spans="1:4" x14ac:dyDescent="0.35">
      <c r="A162" s="1">
        <v>395</v>
      </c>
      <c r="B162" s="15" t="str">
        <f t="shared" si="2"/>
        <v>395</v>
      </c>
      <c r="C162" s="15" t="s">
        <v>3984</v>
      </c>
      <c r="D162" s="15" t="e">
        <f>VLOOKUP(C162,'CrossWalk to GL - All'!Q:Q,1,FALSE)</f>
        <v>#N/A</v>
      </c>
    </row>
    <row r="163" spans="1:4" x14ac:dyDescent="0.35">
      <c r="A163" s="1">
        <v>525</v>
      </c>
      <c r="B163" s="15" t="str">
        <f t="shared" si="2"/>
        <v>525</v>
      </c>
      <c r="C163" s="15" t="s">
        <v>3985</v>
      </c>
      <c r="D163" s="15" t="e">
        <f>VLOOKUP(C163,'CrossWalk to GL - All'!Q:Q,1,FALSE)</f>
        <v>#N/A</v>
      </c>
    </row>
    <row r="164" spans="1:4" x14ac:dyDescent="0.35">
      <c r="A164" s="1">
        <v>530</v>
      </c>
      <c r="B164" s="15" t="str">
        <f t="shared" si="2"/>
        <v>530</v>
      </c>
      <c r="C164" s="15" t="s">
        <v>2054</v>
      </c>
      <c r="D164" s="15" t="str">
        <f>VLOOKUP(C164,'CrossWalk to GL - All'!Q:Q,1,FALSE)</f>
        <v>946</v>
      </c>
    </row>
    <row r="165" spans="1:4" x14ac:dyDescent="0.35">
      <c r="A165" s="1">
        <v>600</v>
      </c>
      <c r="B165" s="15" t="str">
        <f t="shared" si="2"/>
        <v>600</v>
      </c>
      <c r="C165" s="15" t="s">
        <v>3986</v>
      </c>
      <c r="D165" s="15" t="e">
        <f>VLOOKUP(C165,'CrossWalk to GL - All'!Q:Q,1,FALSE)</f>
        <v>#N/A</v>
      </c>
    </row>
    <row r="166" spans="1:4" x14ac:dyDescent="0.35">
      <c r="A166" s="1">
        <v>605</v>
      </c>
      <c r="B166" s="15" t="str">
        <f t="shared" si="2"/>
        <v>605</v>
      </c>
      <c r="C166" s="15" t="s">
        <v>2055</v>
      </c>
      <c r="D166" s="15" t="str">
        <f>VLOOKUP(C166,'CrossWalk to GL - All'!Q:Q,1,FALSE)</f>
        <v>952</v>
      </c>
    </row>
    <row r="167" spans="1:4" x14ac:dyDescent="0.35">
      <c r="A167" s="1">
        <v>610</v>
      </c>
      <c r="B167" s="15" t="str">
        <f t="shared" si="2"/>
        <v>610</v>
      </c>
      <c r="C167" s="15" t="s">
        <v>2057</v>
      </c>
      <c r="D167" s="15" t="str">
        <f>VLOOKUP(C167,'CrossWalk to GL - All'!Q:Q,1,FALSE)</f>
        <v>953</v>
      </c>
    </row>
    <row r="168" spans="1:4" x14ac:dyDescent="0.35">
      <c r="A168" s="1">
        <v>615</v>
      </c>
      <c r="B168" s="15" t="str">
        <f t="shared" si="2"/>
        <v>615</v>
      </c>
      <c r="C168" s="15" t="s">
        <v>2056</v>
      </c>
      <c r="D168" s="15" t="str">
        <f>VLOOKUP(C168,'CrossWalk to GL - All'!Q:Q,1,FALSE)</f>
        <v>954</v>
      </c>
    </row>
    <row r="169" spans="1:4" x14ac:dyDescent="0.35">
      <c r="A169" s="1">
        <v>620</v>
      </c>
      <c r="B169" s="15" t="str">
        <f t="shared" si="2"/>
        <v>620</v>
      </c>
      <c r="C169" s="15" t="s">
        <v>2019</v>
      </c>
      <c r="D169" s="15" t="str">
        <f>VLOOKUP(C169,'CrossWalk to GL - All'!Q:Q,1,FALSE)</f>
        <v>956</v>
      </c>
    </row>
    <row r="170" spans="1:4" x14ac:dyDescent="0.35">
      <c r="A170" s="1">
        <v>645</v>
      </c>
      <c r="B170" s="15" t="str">
        <f t="shared" si="2"/>
        <v>645</v>
      </c>
      <c r="C170" s="15" t="s">
        <v>2058</v>
      </c>
      <c r="D170" s="15" t="str">
        <f>VLOOKUP(C170,'CrossWalk to GL - All'!Q:Q,1,FALSE)</f>
        <v>958</v>
      </c>
    </row>
    <row r="171" spans="1:4" x14ac:dyDescent="0.35">
      <c r="A171" s="1">
        <v>257</v>
      </c>
      <c r="B171" s="15" t="str">
        <f t="shared" si="2"/>
        <v>257</v>
      </c>
      <c r="C171" s="15" t="s">
        <v>2035</v>
      </c>
      <c r="D171" s="15" t="str">
        <f>VLOOKUP(C171,'CrossWalk to GL - All'!Q:Q,1,FALSE)</f>
        <v>959</v>
      </c>
    </row>
    <row r="172" spans="1:4" x14ac:dyDescent="0.35">
      <c r="A172" s="1">
        <v>680</v>
      </c>
      <c r="B172" s="15" t="str">
        <f t="shared" si="2"/>
        <v>680</v>
      </c>
      <c r="C172" s="15" t="s">
        <v>2048</v>
      </c>
      <c r="D172" s="15" t="str">
        <f>VLOOKUP(C172,'CrossWalk to GL - All'!Q:Q,1,FALSE)</f>
        <v>961</v>
      </c>
    </row>
    <row r="173" spans="1:4" x14ac:dyDescent="0.35">
      <c r="A173" s="1">
        <v>890</v>
      </c>
      <c r="B173" s="15" t="str">
        <f t="shared" si="2"/>
        <v>890</v>
      </c>
      <c r="C173" s="15" t="s">
        <v>2043</v>
      </c>
      <c r="D173" s="15" t="str">
        <f>VLOOKUP(C173,'CrossWalk to GL - All'!Q:Q,1,FALSE)</f>
        <v>962</v>
      </c>
    </row>
    <row r="174" spans="1:4" x14ac:dyDescent="0.35">
      <c r="A174" s="1" t="s">
        <v>206</v>
      </c>
      <c r="B174" s="15" t="str">
        <f t="shared" si="2"/>
        <v>050</v>
      </c>
      <c r="C174" s="15" t="s">
        <v>2020</v>
      </c>
      <c r="D174" s="15" t="str">
        <f>VLOOKUP(C174,'CrossWalk to GL - All'!Q:Q,1,FALSE)</f>
        <v>963</v>
      </c>
    </row>
    <row r="175" spans="1:4" x14ac:dyDescent="0.35">
      <c r="A175" s="1">
        <v>165</v>
      </c>
      <c r="B175" s="15" t="str">
        <f t="shared" si="2"/>
        <v>165</v>
      </c>
      <c r="C175" s="15" t="s">
        <v>3993</v>
      </c>
      <c r="D175" s="15" t="e">
        <f>VLOOKUP(C175,'CrossWalk to GL - All'!Q:Q,1,FALSE)</f>
        <v>#N/A</v>
      </c>
    </row>
    <row r="176" spans="1:4" x14ac:dyDescent="0.35">
      <c r="A176" s="1">
        <v>175</v>
      </c>
      <c r="B176" s="15" t="str">
        <f t="shared" si="2"/>
        <v>175</v>
      </c>
      <c r="C176" s="15" t="s">
        <v>2059</v>
      </c>
      <c r="D176" s="15" t="str">
        <f>VLOOKUP(C176,'CrossWalk to GL - All'!Q:Q,1,FALSE)</f>
        <v>966</v>
      </c>
    </row>
    <row r="177" spans="1:4" x14ac:dyDescent="0.35">
      <c r="A177" s="1">
        <v>200</v>
      </c>
      <c r="B177" s="15" t="str">
        <f t="shared" si="2"/>
        <v>200</v>
      </c>
      <c r="C177" s="15" t="s">
        <v>3987</v>
      </c>
      <c r="D177" s="15" t="e">
        <f>VLOOKUP(C177,'CrossWalk to GL - All'!Q:Q,1,FALSE)</f>
        <v>#N/A</v>
      </c>
    </row>
    <row r="178" spans="1:4" x14ac:dyDescent="0.35">
      <c r="A178" s="1">
        <v>240</v>
      </c>
      <c r="B178" s="15" t="str">
        <f t="shared" si="2"/>
        <v>240</v>
      </c>
      <c r="C178" s="15" t="s">
        <v>2041</v>
      </c>
      <c r="D178" s="15" t="str">
        <f>VLOOKUP(C178,'CrossWalk to GL - All'!Q:Q,1,FALSE)</f>
        <v>971</v>
      </c>
    </row>
    <row r="179" spans="1:4" x14ac:dyDescent="0.35">
      <c r="A179" s="1">
        <v>290</v>
      </c>
      <c r="B179" s="15" t="str">
        <f t="shared" si="2"/>
        <v>290</v>
      </c>
      <c r="C179" s="15" t="s">
        <v>2036</v>
      </c>
      <c r="D179" s="15" t="str">
        <f>VLOOKUP(C179,'CrossWalk to GL - All'!Q:Q,1,FALSE)</f>
        <v>975</v>
      </c>
    </row>
    <row r="180" spans="1:4" x14ac:dyDescent="0.35">
      <c r="A180" s="1">
        <v>305</v>
      </c>
      <c r="B180" s="15" t="str">
        <f t="shared" si="2"/>
        <v>305</v>
      </c>
      <c r="C180" s="15" t="s">
        <v>2037</v>
      </c>
      <c r="D180" s="15" t="str">
        <f>VLOOKUP(C180,'CrossWalk to GL - All'!Q:Q,1,FALSE)</f>
        <v>977</v>
      </c>
    </row>
    <row r="181" spans="1:4" x14ac:dyDescent="0.35">
      <c r="A181" s="1">
        <v>306</v>
      </c>
      <c r="B181" s="15" t="str">
        <f t="shared" si="2"/>
        <v>306</v>
      </c>
      <c r="C181" s="15" t="s">
        <v>2038</v>
      </c>
      <c r="D181" s="15" t="str">
        <f>VLOOKUP(C181,'CrossWalk to GL - All'!Q:Q,1,FALSE)</f>
        <v>979</v>
      </c>
    </row>
    <row r="182" spans="1:4" x14ac:dyDescent="0.35">
      <c r="A182" s="1">
        <v>375</v>
      </c>
      <c r="B182" s="15" t="str">
        <f t="shared" si="2"/>
        <v>375</v>
      </c>
      <c r="C182" s="15" t="s">
        <v>2039</v>
      </c>
      <c r="D182" s="15" t="str">
        <f>VLOOKUP(C182,'CrossWalk to GL - All'!Q:Q,1,FALSE)</f>
        <v>981</v>
      </c>
    </row>
    <row r="183" spans="1:4" x14ac:dyDescent="0.35">
      <c r="A183" s="1">
        <v>415</v>
      </c>
      <c r="B183" s="15" t="str">
        <f t="shared" si="2"/>
        <v>415</v>
      </c>
      <c r="C183" s="15" t="s">
        <v>2040</v>
      </c>
      <c r="D183" s="15" t="str">
        <f>VLOOKUP(C183,'CrossWalk to GL - All'!Q:Q,1,FALSE)</f>
        <v>983</v>
      </c>
    </row>
    <row r="184" spans="1:4" x14ac:dyDescent="0.35">
      <c r="A184" s="1">
        <v>485</v>
      </c>
      <c r="B184" s="15" t="str">
        <f t="shared" si="2"/>
        <v>485</v>
      </c>
      <c r="C184" s="15" t="s">
        <v>2027</v>
      </c>
      <c r="D184" s="15" t="str">
        <f>VLOOKUP(C184,'CrossWalk to GL - All'!Q:Q,1,FALSE)</f>
        <v>984</v>
      </c>
    </row>
    <row r="185" spans="1:4" x14ac:dyDescent="0.35">
      <c r="A185" s="1">
        <v>715</v>
      </c>
      <c r="B185" s="15" t="str">
        <f t="shared" si="2"/>
        <v>715</v>
      </c>
      <c r="C185" s="15" t="s">
        <v>2028</v>
      </c>
      <c r="D185" s="15" t="str">
        <f>VLOOKUP(C185,'CrossWalk to GL - All'!Q:Q,1,FALSE)</f>
        <v>985</v>
      </c>
    </row>
    <row r="186" spans="1:4" x14ac:dyDescent="0.35">
      <c r="A186" s="1">
        <v>800</v>
      </c>
      <c r="B186" s="15" t="str">
        <f t="shared" si="2"/>
        <v>800</v>
      </c>
      <c r="C186" s="15" t="s">
        <v>2061</v>
      </c>
      <c r="D186" s="15" t="str">
        <f>VLOOKUP(C186,'CrossWalk to GL - All'!Q:Q,1,FALSE)</f>
        <v>988</v>
      </c>
    </row>
    <row r="187" spans="1:4" x14ac:dyDescent="0.35">
      <c r="A187" s="1">
        <v>805</v>
      </c>
      <c r="B187" s="15" t="str">
        <f t="shared" si="2"/>
        <v>805</v>
      </c>
      <c r="C187" s="15" t="s">
        <v>3988</v>
      </c>
      <c r="D187" s="15" t="e">
        <f>VLOOKUP(C187,'CrossWalk to GL - All'!Q:Q,1,FALSE)</f>
        <v>#N/A</v>
      </c>
    </row>
    <row r="188" spans="1:4" x14ac:dyDescent="0.35">
      <c r="A188" s="1" t="s">
        <v>1208</v>
      </c>
      <c r="B188" s="15" t="str">
        <f t="shared" si="2"/>
        <v>962</v>
      </c>
      <c r="C188" s="15" t="s">
        <v>2062</v>
      </c>
      <c r="D188" s="15" t="str">
        <f>VLOOKUP(C188,'CrossWalk to GL - All'!Q:Q,1,FALSE)</f>
        <v>990</v>
      </c>
    </row>
    <row r="189" spans="1:4" x14ac:dyDescent="0.35">
      <c r="A189" s="1" t="s">
        <v>1207</v>
      </c>
      <c r="B189" s="15" t="str">
        <f t="shared" si="2"/>
        <v>962</v>
      </c>
      <c r="C189" s="15" t="s">
        <v>2063</v>
      </c>
      <c r="D189" s="15" t="str">
        <f>VLOOKUP(C189,'CrossWalk to GL - All'!Q:Q,1,FALSE)</f>
        <v>992</v>
      </c>
    </row>
    <row r="190" spans="1:4" x14ac:dyDescent="0.35">
      <c r="A190" s="1" t="s">
        <v>1215</v>
      </c>
      <c r="B190" s="15" t="str">
        <f t="shared" si="2"/>
        <v>962</v>
      </c>
      <c r="C190" s="15" t="s">
        <v>3992</v>
      </c>
      <c r="D190" s="15" t="e">
        <f>VLOOKUP(C190,'CrossWalk to GL - All'!Q:Q,1,FALSE)</f>
        <v>#N/A</v>
      </c>
    </row>
    <row r="191" spans="1:4" x14ac:dyDescent="0.35">
      <c r="A191" s="1" t="s">
        <v>1219</v>
      </c>
      <c r="B191" s="15" t="str">
        <f t="shared" si="2"/>
        <v>963</v>
      </c>
      <c r="C191" s="9">
        <v>221320</v>
      </c>
      <c r="D191" s="15" t="e">
        <f>VLOOKUP(C191,'CrossWalk to GL - All'!Q:Q,1,FALSE)</f>
        <v>#N/A</v>
      </c>
    </row>
    <row r="192" spans="1:4" x14ac:dyDescent="0.35">
      <c r="A192" s="1" t="s">
        <v>1220</v>
      </c>
      <c r="B192" s="15" t="str">
        <f t="shared" si="2"/>
        <v>963</v>
      </c>
      <c r="C192" s="9">
        <v>236220</v>
      </c>
      <c r="D192" s="15" t="e">
        <f>VLOOKUP(C192,'CrossWalk to GL - All'!Q:Q,1,FALSE)</f>
        <v>#N/A</v>
      </c>
    </row>
    <row r="193" spans="1:4" x14ac:dyDescent="0.35">
      <c r="A193" s="1" t="s">
        <v>1221</v>
      </c>
      <c r="B193" s="15" t="str">
        <f t="shared" si="2"/>
        <v>963</v>
      </c>
      <c r="C193" s="9">
        <v>237110</v>
      </c>
      <c r="D193" s="15" t="e">
        <f>VLOOKUP(C193,'CrossWalk to GL - All'!Q:Q,1,FALSE)</f>
        <v>#N/A</v>
      </c>
    </row>
    <row r="194" spans="1:4" x14ac:dyDescent="0.35">
      <c r="A194" s="1" t="s">
        <v>1222</v>
      </c>
      <c r="B194" s="15" t="str">
        <f t="shared" si="2"/>
        <v>963</v>
      </c>
      <c r="C194" s="9">
        <v>237310</v>
      </c>
      <c r="D194" s="15" t="e">
        <f>VLOOKUP(C194,'CrossWalk to GL - All'!Q:Q,1,FALSE)</f>
        <v>#N/A</v>
      </c>
    </row>
    <row r="195" spans="1:4" x14ac:dyDescent="0.35">
      <c r="A195" s="1" t="s">
        <v>1223</v>
      </c>
      <c r="B195" s="15" t="str">
        <f t="shared" ref="B195:B258" si="3">LEFT(A195,3)</f>
        <v>963</v>
      </c>
      <c r="C195" s="9">
        <v>541310</v>
      </c>
      <c r="D195" s="15" t="e">
        <f>VLOOKUP(C195,'CrossWalk to GL - All'!Q:Q,1,FALSE)</f>
        <v>#N/A</v>
      </c>
    </row>
    <row r="196" spans="1:4" x14ac:dyDescent="0.35">
      <c r="A196" s="1" t="s">
        <v>1224</v>
      </c>
      <c r="B196" s="15" t="str">
        <f t="shared" si="3"/>
        <v>963</v>
      </c>
      <c r="C196" s="9">
        <v>541330</v>
      </c>
      <c r="D196" s="15" t="e">
        <f>VLOOKUP(C196,'CrossWalk to GL - All'!Q:Q,1,FALSE)</f>
        <v>#N/A</v>
      </c>
    </row>
    <row r="197" spans="1:4" x14ac:dyDescent="0.35">
      <c r="A197" s="1" t="s">
        <v>1225</v>
      </c>
      <c r="B197" s="15" t="str">
        <f t="shared" si="3"/>
        <v>963</v>
      </c>
      <c r="D197" s="15"/>
    </row>
    <row r="198" spans="1:4" x14ac:dyDescent="0.35">
      <c r="A198" s="1" t="s">
        <v>1226</v>
      </c>
      <c r="B198" s="15" t="str">
        <f t="shared" si="3"/>
        <v>963</v>
      </c>
      <c r="D198" s="15"/>
    </row>
    <row r="199" spans="1:4" x14ac:dyDescent="0.35">
      <c r="A199" s="1" t="s">
        <v>1227</v>
      </c>
      <c r="B199" s="15" t="str">
        <f t="shared" si="3"/>
        <v>963</v>
      </c>
      <c r="D199" s="15"/>
    </row>
    <row r="200" spans="1:4" x14ac:dyDescent="0.35">
      <c r="A200" s="1" t="s">
        <v>1228</v>
      </c>
      <c r="B200" s="15" t="str">
        <f t="shared" si="3"/>
        <v>963</v>
      </c>
      <c r="D200" s="15"/>
    </row>
    <row r="201" spans="1:4" x14ac:dyDescent="0.35">
      <c r="A201" s="1" t="s">
        <v>1229</v>
      </c>
      <c r="B201" s="15" t="str">
        <f t="shared" si="3"/>
        <v>963</v>
      </c>
      <c r="D201" s="15"/>
    </row>
    <row r="202" spans="1:4" x14ac:dyDescent="0.35">
      <c r="A202" s="1" t="s">
        <v>1230</v>
      </c>
      <c r="B202" s="15" t="str">
        <f t="shared" si="3"/>
        <v>963</v>
      </c>
      <c r="D202" s="15"/>
    </row>
    <row r="203" spans="1:4" x14ac:dyDescent="0.35">
      <c r="A203" s="1" t="s">
        <v>1231</v>
      </c>
      <c r="B203" s="15" t="str">
        <f t="shared" si="3"/>
        <v>963</v>
      </c>
      <c r="D203" s="15"/>
    </row>
    <row r="204" spans="1:4" x14ac:dyDescent="0.35">
      <c r="A204" s="1" t="s">
        <v>1232</v>
      </c>
      <c r="B204" s="15" t="str">
        <f t="shared" si="3"/>
        <v>963</v>
      </c>
      <c r="D204" s="15"/>
    </row>
    <row r="205" spans="1:4" x14ac:dyDescent="0.35">
      <c r="A205" s="1" t="s">
        <v>1233</v>
      </c>
      <c r="B205" s="15" t="str">
        <f t="shared" si="3"/>
        <v>963</v>
      </c>
      <c r="D205" s="15"/>
    </row>
    <row r="206" spans="1:4" x14ac:dyDescent="0.35">
      <c r="A206" s="1" t="s">
        <v>1234</v>
      </c>
      <c r="B206" s="15" t="str">
        <f t="shared" si="3"/>
        <v>963</v>
      </c>
      <c r="D206" s="15"/>
    </row>
    <row r="207" spans="1:4" x14ac:dyDescent="0.35">
      <c r="A207" s="1" t="s">
        <v>1235</v>
      </c>
      <c r="B207" s="15" t="str">
        <f t="shared" si="3"/>
        <v>963</v>
      </c>
      <c r="D207" s="15"/>
    </row>
    <row r="208" spans="1:4" x14ac:dyDescent="0.35">
      <c r="A208" s="1" t="s">
        <v>1236</v>
      </c>
      <c r="B208" s="15" t="str">
        <f t="shared" si="3"/>
        <v>963</v>
      </c>
      <c r="D208" s="15"/>
    </row>
    <row r="209" spans="1:4" x14ac:dyDescent="0.35">
      <c r="A209" s="1" t="s">
        <v>1237</v>
      </c>
      <c r="B209" s="15" t="str">
        <f t="shared" si="3"/>
        <v>963</v>
      </c>
      <c r="D209" s="15"/>
    </row>
    <row r="210" spans="1:4" x14ac:dyDescent="0.35">
      <c r="A210" s="1" t="s">
        <v>1238</v>
      </c>
      <c r="B210" s="15" t="str">
        <f t="shared" si="3"/>
        <v>963</v>
      </c>
      <c r="D210" s="15"/>
    </row>
    <row r="211" spans="1:4" x14ac:dyDescent="0.35">
      <c r="A211" s="1" t="s">
        <v>1239</v>
      </c>
      <c r="B211" s="15" t="str">
        <f t="shared" si="3"/>
        <v>963</v>
      </c>
      <c r="D211" s="15"/>
    </row>
    <row r="212" spans="1:4" x14ac:dyDescent="0.35">
      <c r="A212" s="1" t="s">
        <v>820</v>
      </c>
      <c r="B212" s="15" t="str">
        <f t="shared" si="3"/>
        <v>203</v>
      </c>
      <c r="D212" s="15"/>
    </row>
    <row r="213" spans="1:4" x14ac:dyDescent="0.35">
      <c r="A213" s="1" t="s">
        <v>826</v>
      </c>
      <c r="B213" s="15" t="str">
        <f t="shared" si="3"/>
        <v>204</v>
      </c>
      <c r="D213" s="15"/>
    </row>
    <row r="214" spans="1:4" x14ac:dyDescent="0.35">
      <c r="A214" s="1" t="s">
        <v>824</v>
      </c>
      <c r="B214" s="15" t="str">
        <f t="shared" si="3"/>
        <v>204</v>
      </c>
      <c r="D214" s="15"/>
    </row>
    <row r="215" spans="1:4" x14ac:dyDescent="0.35">
      <c r="A215" s="1" t="s">
        <v>825</v>
      </c>
      <c r="B215" s="15" t="str">
        <f t="shared" si="3"/>
        <v>204</v>
      </c>
      <c r="D215" s="15"/>
    </row>
    <row r="216" spans="1:4" x14ac:dyDescent="0.35">
      <c r="A216" s="1" t="s">
        <v>822</v>
      </c>
      <c r="B216" s="15" t="str">
        <f t="shared" si="3"/>
        <v>204</v>
      </c>
      <c r="D216" s="15"/>
    </row>
    <row r="217" spans="1:4" x14ac:dyDescent="0.35">
      <c r="A217" s="1" t="s">
        <v>823</v>
      </c>
      <c r="B217" s="15" t="str">
        <f t="shared" si="3"/>
        <v>204</v>
      </c>
      <c r="D217" s="15"/>
    </row>
    <row r="218" spans="1:4" x14ac:dyDescent="0.35">
      <c r="A218" s="1" t="s">
        <v>829</v>
      </c>
      <c r="B218" s="15" t="str">
        <f t="shared" si="3"/>
        <v>204</v>
      </c>
      <c r="D218" s="15"/>
    </row>
    <row r="219" spans="1:4" x14ac:dyDescent="0.35">
      <c r="A219" s="1" t="s">
        <v>827</v>
      </c>
      <c r="B219" s="15" t="str">
        <f t="shared" si="3"/>
        <v>204</v>
      </c>
      <c r="D219" s="15"/>
    </row>
    <row r="220" spans="1:4" x14ac:dyDescent="0.35">
      <c r="A220" s="1" t="s">
        <v>832</v>
      </c>
      <c r="B220" s="15" t="str">
        <f t="shared" si="3"/>
        <v>204</v>
      </c>
      <c r="D220" s="15"/>
    </row>
    <row r="221" spans="1:4" x14ac:dyDescent="0.35">
      <c r="A221" s="1" t="s">
        <v>833</v>
      </c>
      <c r="B221" s="15" t="str">
        <f t="shared" si="3"/>
        <v>204</v>
      </c>
      <c r="D221" s="15"/>
    </row>
    <row r="222" spans="1:4" x14ac:dyDescent="0.35">
      <c r="A222" s="1" t="s">
        <v>819</v>
      </c>
      <c r="B222" s="15" t="str">
        <f t="shared" si="3"/>
        <v>206</v>
      </c>
      <c r="D222" s="15"/>
    </row>
    <row r="223" spans="1:4" x14ac:dyDescent="0.35">
      <c r="A223" s="1" t="s">
        <v>828</v>
      </c>
      <c r="B223" s="15" t="str">
        <f t="shared" si="3"/>
        <v>206</v>
      </c>
      <c r="D223" s="15"/>
    </row>
    <row r="224" spans="1:4" x14ac:dyDescent="0.35">
      <c r="A224" s="1" t="s">
        <v>831</v>
      </c>
      <c r="B224" s="15" t="str">
        <f t="shared" si="3"/>
        <v>206</v>
      </c>
      <c r="D224" s="15"/>
    </row>
    <row r="225" spans="1:4" x14ac:dyDescent="0.35">
      <c r="A225" s="1" t="s">
        <v>834</v>
      </c>
      <c r="B225" s="15" t="str">
        <f t="shared" si="3"/>
        <v>206</v>
      </c>
      <c r="D225" s="15"/>
    </row>
    <row r="226" spans="1:4" x14ac:dyDescent="0.35">
      <c r="A226" s="1" t="s">
        <v>821</v>
      </c>
      <c r="B226" s="15" t="str">
        <f t="shared" si="3"/>
        <v>207</v>
      </c>
      <c r="D226" s="15"/>
    </row>
    <row r="227" spans="1:4" x14ac:dyDescent="0.35">
      <c r="A227" s="1" t="s">
        <v>830</v>
      </c>
      <c r="B227" s="15" t="str">
        <f t="shared" si="3"/>
        <v>207</v>
      </c>
      <c r="D227" s="15"/>
    </row>
    <row r="228" spans="1:4" x14ac:dyDescent="0.35">
      <c r="A228" s="1" t="s">
        <v>839</v>
      </c>
      <c r="B228" s="15" t="str">
        <f t="shared" si="3"/>
        <v>839</v>
      </c>
      <c r="D228" s="15"/>
    </row>
    <row r="229" spans="1:4" x14ac:dyDescent="0.35">
      <c r="A229" s="1" t="s">
        <v>1017</v>
      </c>
      <c r="B229" s="15" t="str">
        <f t="shared" si="3"/>
        <v>920</v>
      </c>
      <c r="D229" s="15"/>
    </row>
    <row r="230" spans="1:4" x14ac:dyDescent="0.35">
      <c r="A230" s="1" t="s">
        <v>1018</v>
      </c>
      <c r="B230" s="15" t="str">
        <f t="shared" si="3"/>
        <v>920</v>
      </c>
      <c r="D230" s="15"/>
    </row>
    <row r="231" spans="1:4" x14ac:dyDescent="0.35">
      <c r="A231" s="1" t="s">
        <v>1019</v>
      </c>
      <c r="B231" s="15" t="str">
        <f t="shared" si="3"/>
        <v>920</v>
      </c>
      <c r="D231" s="15"/>
    </row>
    <row r="232" spans="1:4" x14ac:dyDescent="0.35">
      <c r="A232" s="1" t="s">
        <v>1020</v>
      </c>
      <c r="B232" s="15" t="str">
        <f t="shared" si="3"/>
        <v>920</v>
      </c>
      <c r="D232" s="15"/>
    </row>
    <row r="233" spans="1:4" x14ac:dyDescent="0.35">
      <c r="A233" s="1" t="s">
        <v>1021</v>
      </c>
      <c r="B233" s="15" t="str">
        <f t="shared" si="3"/>
        <v>920</v>
      </c>
      <c r="D233" s="15"/>
    </row>
    <row r="234" spans="1:4" x14ac:dyDescent="0.35">
      <c r="A234" s="1" t="s">
        <v>1022</v>
      </c>
      <c r="B234" s="15" t="str">
        <f t="shared" si="3"/>
        <v>920</v>
      </c>
      <c r="D234" s="15"/>
    </row>
    <row r="235" spans="1:4" x14ac:dyDescent="0.35">
      <c r="A235" s="1" t="s">
        <v>1023</v>
      </c>
      <c r="B235" s="15" t="str">
        <f t="shared" si="3"/>
        <v>920</v>
      </c>
      <c r="D235" s="15"/>
    </row>
    <row r="236" spans="1:4" x14ac:dyDescent="0.35">
      <c r="A236" s="1" t="s">
        <v>1024</v>
      </c>
      <c r="B236" s="15" t="str">
        <f t="shared" si="3"/>
        <v>920</v>
      </c>
      <c r="D236" s="15"/>
    </row>
    <row r="237" spans="1:4" x14ac:dyDescent="0.35">
      <c r="A237" s="1" t="s">
        <v>1025</v>
      </c>
      <c r="B237" s="15" t="str">
        <f t="shared" si="3"/>
        <v>920</v>
      </c>
      <c r="D237" s="15"/>
    </row>
    <row r="238" spans="1:4" x14ac:dyDescent="0.35">
      <c r="A238" s="1" t="s">
        <v>1026</v>
      </c>
      <c r="B238" s="15" t="str">
        <f t="shared" si="3"/>
        <v>920</v>
      </c>
      <c r="D238" s="15"/>
    </row>
    <row r="239" spans="1:4" x14ac:dyDescent="0.35">
      <c r="A239" s="1" t="s">
        <v>1027</v>
      </c>
      <c r="B239" s="15" t="str">
        <f t="shared" si="3"/>
        <v>920</v>
      </c>
      <c r="D239" s="15"/>
    </row>
    <row r="240" spans="1:4" x14ac:dyDescent="0.35">
      <c r="A240" s="1" t="s">
        <v>1028</v>
      </c>
      <c r="B240" s="15" t="str">
        <f t="shared" si="3"/>
        <v>920</v>
      </c>
      <c r="D240" s="15"/>
    </row>
    <row r="241" spans="1:4" x14ac:dyDescent="0.35">
      <c r="A241" s="1" t="s">
        <v>1029</v>
      </c>
      <c r="B241" s="15" t="str">
        <f t="shared" si="3"/>
        <v>920</v>
      </c>
      <c r="D241" s="15"/>
    </row>
    <row r="242" spans="1:4" x14ac:dyDescent="0.35">
      <c r="A242" s="1" t="s">
        <v>1030</v>
      </c>
      <c r="B242" s="15" t="str">
        <f t="shared" si="3"/>
        <v>920</v>
      </c>
      <c r="D242" s="15"/>
    </row>
    <row r="243" spans="1:4" x14ac:dyDescent="0.35">
      <c r="A243" s="1" t="s">
        <v>1031</v>
      </c>
      <c r="B243" s="15" t="str">
        <f t="shared" si="3"/>
        <v>920</v>
      </c>
      <c r="D243" s="15"/>
    </row>
    <row r="244" spans="1:4" x14ac:dyDescent="0.35">
      <c r="A244" s="1" t="s">
        <v>1032</v>
      </c>
      <c r="B244" s="15" t="str">
        <f t="shared" si="3"/>
        <v>920</v>
      </c>
      <c r="D244" s="15"/>
    </row>
    <row r="245" spans="1:4" x14ac:dyDescent="0.35">
      <c r="A245" s="1" t="s">
        <v>1033</v>
      </c>
      <c r="B245" s="15" t="str">
        <f t="shared" si="3"/>
        <v>920</v>
      </c>
      <c r="D245" s="15"/>
    </row>
    <row r="246" spans="1:4" x14ac:dyDescent="0.35">
      <c r="A246" s="1" t="s">
        <v>1034</v>
      </c>
      <c r="B246" s="15" t="str">
        <f t="shared" si="3"/>
        <v>920</v>
      </c>
      <c r="D246" s="15"/>
    </row>
    <row r="247" spans="1:4" x14ac:dyDescent="0.35">
      <c r="A247" s="1" t="s">
        <v>1035</v>
      </c>
      <c r="B247" s="15" t="str">
        <f t="shared" si="3"/>
        <v>920</v>
      </c>
      <c r="D247" s="15"/>
    </row>
    <row r="248" spans="1:4" x14ac:dyDescent="0.35">
      <c r="A248" s="1" t="s">
        <v>1036</v>
      </c>
      <c r="B248" s="15" t="str">
        <f t="shared" si="3"/>
        <v>920</v>
      </c>
      <c r="D248" s="15"/>
    </row>
    <row r="249" spans="1:4" x14ac:dyDescent="0.35">
      <c r="A249" s="1" t="s">
        <v>1037</v>
      </c>
      <c r="B249" s="15" t="str">
        <f t="shared" si="3"/>
        <v>920</v>
      </c>
      <c r="D249" s="15"/>
    </row>
    <row r="250" spans="1:4" x14ac:dyDescent="0.35">
      <c r="A250" s="1" t="s">
        <v>1038</v>
      </c>
      <c r="B250" s="15" t="str">
        <f t="shared" si="3"/>
        <v>920</v>
      </c>
      <c r="D250" s="15"/>
    </row>
    <row r="251" spans="1:4" x14ac:dyDescent="0.35">
      <c r="A251" s="1" t="s">
        <v>1039</v>
      </c>
      <c r="B251" s="15" t="str">
        <f t="shared" si="3"/>
        <v>920</v>
      </c>
      <c r="D251" s="15"/>
    </row>
    <row r="252" spans="1:4" x14ac:dyDescent="0.35">
      <c r="A252" s="1" t="s">
        <v>1040</v>
      </c>
      <c r="B252" s="15" t="str">
        <f t="shared" si="3"/>
        <v>920</v>
      </c>
      <c r="D252" s="15"/>
    </row>
    <row r="253" spans="1:4" x14ac:dyDescent="0.35">
      <c r="A253" s="1" t="s">
        <v>1041</v>
      </c>
      <c r="B253" s="15" t="str">
        <f t="shared" si="3"/>
        <v>920</v>
      </c>
      <c r="D253" s="15"/>
    </row>
    <row r="254" spans="1:4" x14ac:dyDescent="0.35">
      <c r="A254" s="1" t="s">
        <v>1042</v>
      </c>
      <c r="B254" s="15" t="str">
        <f t="shared" si="3"/>
        <v>920</v>
      </c>
      <c r="D254" s="15"/>
    </row>
    <row r="255" spans="1:4" x14ac:dyDescent="0.35">
      <c r="A255" s="1" t="s">
        <v>1043</v>
      </c>
      <c r="B255" s="15" t="str">
        <f t="shared" si="3"/>
        <v>920</v>
      </c>
      <c r="D255" s="15"/>
    </row>
    <row r="256" spans="1:4" x14ac:dyDescent="0.35">
      <c r="A256" s="1" t="s">
        <v>1174</v>
      </c>
      <c r="B256" s="15" t="str">
        <f t="shared" si="3"/>
        <v>962</v>
      </c>
      <c r="D256" s="15"/>
    </row>
    <row r="257" spans="1:4" x14ac:dyDescent="0.35">
      <c r="A257" s="1" t="s">
        <v>1293</v>
      </c>
      <c r="B257" s="15" t="str">
        <f t="shared" si="3"/>
        <v>975</v>
      </c>
      <c r="D257" s="15"/>
    </row>
    <row r="258" spans="1:4" x14ac:dyDescent="0.35">
      <c r="A258" s="1" t="s">
        <v>1294</v>
      </c>
      <c r="B258" s="15" t="str">
        <f t="shared" si="3"/>
        <v>975</v>
      </c>
      <c r="D258" s="15"/>
    </row>
    <row r="259" spans="1:4" x14ac:dyDescent="0.35">
      <c r="A259" s="1" t="s">
        <v>1295</v>
      </c>
      <c r="B259" s="15" t="str">
        <f t="shared" ref="B259:B322" si="4">LEFT(A259,3)</f>
        <v>975</v>
      </c>
      <c r="D259" s="15"/>
    </row>
    <row r="260" spans="1:4" x14ac:dyDescent="0.35">
      <c r="A260" s="1" t="s">
        <v>1296</v>
      </c>
      <c r="B260" s="15" t="str">
        <f t="shared" si="4"/>
        <v>975</v>
      </c>
      <c r="D260" s="15"/>
    </row>
    <row r="261" spans="1:4" x14ac:dyDescent="0.35">
      <c r="A261" s="1" t="s">
        <v>1297</v>
      </c>
      <c r="B261" s="15" t="str">
        <f t="shared" si="4"/>
        <v>975</v>
      </c>
      <c r="D261" s="15"/>
    </row>
    <row r="262" spans="1:4" x14ac:dyDescent="0.35">
      <c r="A262" s="1" t="s">
        <v>1298</v>
      </c>
      <c r="B262" s="15" t="str">
        <f t="shared" si="4"/>
        <v>975</v>
      </c>
      <c r="D262" s="15"/>
    </row>
    <row r="263" spans="1:4" x14ac:dyDescent="0.35">
      <c r="A263" s="1" t="s">
        <v>1299</v>
      </c>
      <c r="B263" s="15" t="str">
        <f t="shared" si="4"/>
        <v>975</v>
      </c>
      <c r="D263" s="15"/>
    </row>
    <row r="264" spans="1:4" x14ac:dyDescent="0.35">
      <c r="A264" s="1" t="s">
        <v>1300</v>
      </c>
      <c r="B264" s="15" t="str">
        <f t="shared" si="4"/>
        <v>975</v>
      </c>
      <c r="D264" s="15"/>
    </row>
    <row r="265" spans="1:4" x14ac:dyDescent="0.35">
      <c r="A265" s="1" t="s">
        <v>1301</v>
      </c>
      <c r="B265" s="15" t="str">
        <f t="shared" si="4"/>
        <v>975</v>
      </c>
      <c r="D265" s="15"/>
    </row>
    <row r="266" spans="1:4" x14ac:dyDescent="0.35">
      <c r="A266" s="1" t="s">
        <v>1302</v>
      </c>
      <c r="B266" s="15" t="str">
        <f t="shared" si="4"/>
        <v>975</v>
      </c>
      <c r="D266" s="15"/>
    </row>
    <row r="267" spans="1:4" x14ac:dyDescent="0.35">
      <c r="A267" s="1" t="s">
        <v>1303</v>
      </c>
      <c r="B267" s="15" t="str">
        <f t="shared" si="4"/>
        <v>975</v>
      </c>
      <c r="D267" s="15"/>
    </row>
    <row r="268" spans="1:4" x14ac:dyDescent="0.35">
      <c r="A268" s="1" t="s">
        <v>1304</v>
      </c>
      <c r="B268" s="15" t="str">
        <f t="shared" si="4"/>
        <v>975</v>
      </c>
      <c r="D268" s="15"/>
    </row>
    <row r="269" spans="1:4" x14ac:dyDescent="0.35">
      <c r="A269" s="1" t="s">
        <v>1305</v>
      </c>
      <c r="B269" s="15" t="str">
        <f t="shared" si="4"/>
        <v>975</v>
      </c>
      <c r="D269" s="15"/>
    </row>
    <row r="270" spans="1:4" x14ac:dyDescent="0.35">
      <c r="A270" s="1" t="s">
        <v>1306</v>
      </c>
      <c r="B270" s="15" t="str">
        <f t="shared" si="4"/>
        <v>975</v>
      </c>
      <c r="D270" s="15"/>
    </row>
    <row r="271" spans="1:4" x14ac:dyDescent="0.35">
      <c r="A271" s="1" t="s">
        <v>1307</v>
      </c>
      <c r="B271" s="15" t="str">
        <f t="shared" si="4"/>
        <v>975</v>
      </c>
      <c r="D271" s="15"/>
    </row>
    <row r="272" spans="1:4" x14ac:dyDescent="0.35">
      <c r="A272" s="1" t="s">
        <v>1308</v>
      </c>
      <c r="B272" s="15" t="str">
        <f t="shared" si="4"/>
        <v>975</v>
      </c>
      <c r="D272" s="15"/>
    </row>
    <row r="273" spans="1:4" x14ac:dyDescent="0.35">
      <c r="A273" s="1" t="s">
        <v>1309</v>
      </c>
      <c r="B273" s="15" t="str">
        <f t="shared" si="4"/>
        <v>975</v>
      </c>
      <c r="D273" s="15"/>
    </row>
    <row r="274" spans="1:4" x14ac:dyDescent="0.35">
      <c r="A274" s="1" t="s">
        <v>1310</v>
      </c>
      <c r="B274" s="15" t="str">
        <f t="shared" si="4"/>
        <v>975</v>
      </c>
      <c r="D274" s="15"/>
    </row>
    <row r="275" spans="1:4" x14ac:dyDescent="0.35">
      <c r="A275" s="1" t="s">
        <v>1311</v>
      </c>
      <c r="B275" s="15" t="str">
        <f t="shared" si="4"/>
        <v>975</v>
      </c>
      <c r="D275" s="15"/>
    </row>
    <row r="276" spans="1:4" x14ac:dyDescent="0.35">
      <c r="A276" s="1" t="s">
        <v>1312</v>
      </c>
      <c r="B276" s="15" t="str">
        <f t="shared" si="4"/>
        <v>975</v>
      </c>
      <c r="D276" s="15"/>
    </row>
    <row r="277" spans="1:4" x14ac:dyDescent="0.35">
      <c r="A277" s="1" t="s">
        <v>1313</v>
      </c>
      <c r="B277" s="15" t="str">
        <f t="shared" si="4"/>
        <v>975</v>
      </c>
      <c r="D277" s="15"/>
    </row>
    <row r="278" spans="1:4" x14ac:dyDescent="0.35">
      <c r="A278" s="1" t="s">
        <v>1314</v>
      </c>
      <c r="B278" s="15" t="str">
        <f t="shared" si="4"/>
        <v>975</v>
      </c>
      <c r="D278" s="15"/>
    </row>
    <row r="279" spans="1:4" x14ac:dyDescent="0.35">
      <c r="A279" s="1" t="s">
        <v>1315</v>
      </c>
      <c r="B279" s="15" t="str">
        <f t="shared" si="4"/>
        <v>975</v>
      </c>
      <c r="D279" s="15"/>
    </row>
    <row r="280" spans="1:4" x14ac:dyDescent="0.35">
      <c r="A280" s="1" t="s">
        <v>1316</v>
      </c>
      <c r="B280" s="15" t="str">
        <f t="shared" si="4"/>
        <v>975</v>
      </c>
      <c r="D280" s="15"/>
    </row>
    <row r="281" spans="1:4" x14ac:dyDescent="0.35">
      <c r="A281" s="1" t="s">
        <v>1317</v>
      </c>
      <c r="B281" s="15" t="str">
        <f t="shared" si="4"/>
        <v>975</v>
      </c>
      <c r="D281" s="15"/>
    </row>
    <row r="282" spans="1:4" x14ac:dyDescent="0.35">
      <c r="A282" s="1" t="s">
        <v>1318</v>
      </c>
      <c r="B282" s="15" t="str">
        <f t="shared" si="4"/>
        <v>975</v>
      </c>
      <c r="D282" s="15"/>
    </row>
    <row r="283" spans="1:4" x14ac:dyDescent="0.35">
      <c r="A283" s="1" t="s">
        <v>1319</v>
      </c>
      <c r="B283" s="15" t="str">
        <f t="shared" si="4"/>
        <v>975</v>
      </c>
      <c r="D283" s="15"/>
    </row>
    <row r="284" spans="1:4" x14ac:dyDescent="0.35">
      <c r="A284" s="1" t="s">
        <v>1320</v>
      </c>
      <c r="B284" s="15" t="str">
        <f t="shared" si="4"/>
        <v>975</v>
      </c>
      <c r="D284" s="15"/>
    </row>
    <row r="285" spans="1:4" x14ac:dyDescent="0.35">
      <c r="A285" s="1" t="s">
        <v>1321</v>
      </c>
      <c r="B285" s="15" t="str">
        <f t="shared" si="4"/>
        <v>975</v>
      </c>
      <c r="D285" s="15"/>
    </row>
    <row r="286" spans="1:4" x14ac:dyDescent="0.35">
      <c r="A286" s="1" t="s">
        <v>1322</v>
      </c>
      <c r="B286" s="15" t="str">
        <f t="shared" si="4"/>
        <v>975</v>
      </c>
      <c r="D286" s="15"/>
    </row>
    <row r="287" spans="1:4" x14ac:dyDescent="0.35">
      <c r="A287" s="1" t="s">
        <v>1323</v>
      </c>
      <c r="B287" s="15" t="str">
        <f t="shared" si="4"/>
        <v>983</v>
      </c>
      <c r="D287" s="15"/>
    </row>
    <row r="288" spans="1:4" x14ac:dyDescent="0.35">
      <c r="A288" s="1" t="s">
        <v>1324</v>
      </c>
      <c r="B288" s="15" t="str">
        <f t="shared" si="4"/>
        <v>985</v>
      </c>
      <c r="D288" s="15"/>
    </row>
    <row r="289" spans="1:4" x14ac:dyDescent="0.35">
      <c r="A289" s="1" t="s">
        <v>1277</v>
      </c>
      <c r="B289" s="15" t="str">
        <f t="shared" si="4"/>
        <v>971</v>
      </c>
      <c r="D289" s="15"/>
    </row>
    <row r="290" spans="1:4" x14ac:dyDescent="0.35">
      <c r="A290" s="1" t="s">
        <v>1278</v>
      </c>
      <c r="B290" s="15" t="str">
        <f t="shared" si="4"/>
        <v>971</v>
      </c>
      <c r="D290" s="15"/>
    </row>
    <row r="291" spans="1:4" x14ac:dyDescent="0.35">
      <c r="A291" s="1" t="s">
        <v>1279</v>
      </c>
      <c r="B291" s="15" t="str">
        <f t="shared" si="4"/>
        <v>971</v>
      </c>
      <c r="D291" s="15"/>
    </row>
    <row r="292" spans="1:4" x14ac:dyDescent="0.35">
      <c r="A292" s="1" t="s">
        <v>1280</v>
      </c>
      <c r="B292" s="15" t="str">
        <f t="shared" si="4"/>
        <v>971</v>
      </c>
      <c r="D292" s="15"/>
    </row>
    <row r="293" spans="1:4" x14ac:dyDescent="0.35">
      <c r="A293" s="1" t="s">
        <v>1281</v>
      </c>
      <c r="B293" s="15" t="str">
        <f t="shared" si="4"/>
        <v>971</v>
      </c>
      <c r="D293" s="15"/>
    </row>
    <row r="294" spans="1:4" x14ac:dyDescent="0.35">
      <c r="A294" s="1" t="s">
        <v>1282</v>
      </c>
      <c r="B294" s="15" t="str">
        <f t="shared" si="4"/>
        <v>971</v>
      </c>
      <c r="D294" s="15"/>
    </row>
    <row r="295" spans="1:4" x14ac:dyDescent="0.35">
      <c r="A295" s="1" t="s">
        <v>1283</v>
      </c>
      <c r="B295" s="15" t="str">
        <f t="shared" si="4"/>
        <v>971</v>
      </c>
      <c r="D295" s="15"/>
    </row>
    <row r="296" spans="1:4" x14ac:dyDescent="0.35">
      <c r="A296" s="1" t="s">
        <v>1284</v>
      </c>
      <c r="B296" s="15" t="str">
        <f t="shared" si="4"/>
        <v>971</v>
      </c>
      <c r="D296" s="15"/>
    </row>
    <row r="297" spans="1:4" x14ac:dyDescent="0.35">
      <c r="A297" s="1" t="s">
        <v>1285</v>
      </c>
      <c r="B297" s="15" t="str">
        <f t="shared" si="4"/>
        <v>971</v>
      </c>
      <c r="D297" s="15"/>
    </row>
    <row r="298" spans="1:4" x14ac:dyDescent="0.35">
      <c r="A298" s="1" t="s">
        <v>1286</v>
      </c>
      <c r="B298" s="15" t="str">
        <f t="shared" si="4"/>
        <v>971</v>
      </c>
      <c r="D298" s="15"/>
    </row>
    <row r="299" spans="1:4" x14ac:dyDescent="0.35">
      <c r="A299" s="1" t="s">
        <v>1287</v>
      </c>
      <c r="B299" s="15" t="str">
        <f t="shared" si="4"/>
        <v>971</v>
      </c>
      <c r="D299" s="15"/>
    </row>
    <row r="300" spans="1:4" x14ac:dyDescent="0.35">
      <c r="A300" s="1" t="s">
        <v>1288</v>
      </c>
      <c r="B300" s="15" t="str">
        <f t="shared" si="4"/>
        <v>971</v>
      </c>
      <c r="D300" s="15"/>
    </row>
    <row r="301" spans="1:4" x14ac:dyDescent="0.35">
      <c r="A301" s="1" t="s">
        <v>1289</v>
      </c>
      <c r="B301" s="15" t="str">
        <f t="shared" si="4"/>
        <v>971</v>
      </c>
      <c r="D301" s="15"/>
    </row>
    <row r="302" spans="1:4" x14ac:dyDescent="0.35">
      <c r="A302" s="1" t="s">
        <v>1290</v>
      </c>
      <c r="B302" s="15" t="str">
        <f t="shared" si="4"/>
        <v>971</v>
      </c>
      <c r="D302" s="15"/>
    </row>
    <row r="303" spans="1:4" x14ac:dyDescent="0.35">
      <c r="A303" s="1" t="s">
        <v>1291</v>
      </c>
      <c r="B303" s="15" t="str">
        <f t="shared" si="4"/>
        <v>971</v>
      </c>
      <c r="D303" s="15"/>
    </row>
    <row r="304" spans="1:4" x14ac:dyDescent="0.35">
      <c r="A304" s="1" t="s">
        <v>1292</v>
      </c>
      <c r="B304" s="15" t="str">
        <f t="shared" si="4"/>
        <v>971</v>
      </c>
      <c r="D304" s="15"/>
    </row>
    <row r="305" spans="1:4" x14ac:dyDescent="0.35">
      <c r="A305" s="1" t="s">
        <v>952</v>
      </c>
      <c r="B305" s="15" t="str">
        <f t="shared" si="4"/>
        <v>915</v>
      </c>
      <c r="D305" s="15"/>
    </row>
    <row r="306" spans="1:4" x14ac:dyDescent="0.35">
      <c r="A306" s="1" t="s">
        <v>953</v>
      </c>
      <c r="B306" s="15" t="str">
        <f t="shared" si="4"/>
        <v>915</v>
      </c>
      <c r="D306" s="15"/>
    </row>
    <row r="307" spans="1:4" x14ac:dyDescent="0.35">
      <c r="A307" s="1" t="s">
        <v>954</v>
      </c>
      <c r="B307" s="15" t="str">
        <f t="shared" si="4"/>
        <v>915</v>
      </c>
      <c r="D307" s="15"/>
    </row>
    <row r="308" spans="1:4" x14ac:dyDescent="0.35">
      <c r="A308" s="1" t="s">
        <v>955</v>
      </c>
      <c r="B308" s="15" t="str">
        <f t="shared" si="4"/>
        <v>915</v>
      </c>
      <c r="D308" s="15"/>
    </row>
    <row r="309" spans="1:4" x14ac:dyDescent="0.35">
      <c r="A309" s="1" t="s">
        <v>956</v>
      </c>
      <c r="B309" s="15" t="str">
        <f t="shared" si="4"/>
        <v>915</v>
      </c>
      <c r="D309" s="15"/>
    </row>
    <row r="310" spans="1:4" x14ac:dyDescent="0.35">
      <c r="A310" s="1" t="s">
        <v>957</v>
      </c>
      <c r="B310" s="15" t="str">
        <f t="shared" si="4"/>
        <v>915</v>
      </c>
      <c r="D310" s="15"/>
    </row>
    <row r="311" spans="1:4" x14ac:dyDescent="0.35">
      <c r="A311" s="1" t="s">
        <v>958</v>
      </c>
      <c r="B311" s="15" t="str">
        <f t="shared" si="4"/>
        <v>915</v>
      </c>
      <c r="D311" s="15"/>
    </row>
    <row r="312" spans="1:4" x14ac:dyDescent="0.35">
      <c r="A312" s="1" t="s">
        <v>959</v>
      </c>
      <c r="B312" s="15" t="str">
        <f t="shared" si="4"/>
        <v>915</v>
      </c>
      <c r="D312" s="15"/>
    </row>
    <row r="313" spans="1:4" x14ac:dyDescent="0.35">
      <c r="A313" s="1" t="s">
        <v>960</v>
      </c>
      <c r="B313" s="15" t="str">
        <f t="shared" si="4"/>
        <v>915</v>
      </c>
      <c r="D313" s="15"/>
    </row>
    <row r="314" spans="1:4" x14ac:dyDescent="0.35">
      <c r="A314" s="1" t="s">
        <v>961</v>
      </c>
      <c r="B314" s="15" t="str">
        <f t="shared" si="4"/>
        <v>915</v>
      </c>
      <c r="D314" s="15"/>
    </row>
    <row r="315" spans="1:4" x14ac:dyDescent="0.35">
      <c r="A315" s="1" t="s">
        <v>962</v>
      </c>
      <c r="B315" s="15" t="str">
        <f t="shared" si="4"/>
        <v>915</v>
      </c>
      <c r="D315" s="15"/>
    </row>
    <row r="316" spans="1:4" x14ac:dyDescent="0.35">
      <c r="A316" s="1" t="s">
        <v>963</v>
      </c>
      <c r="B316" s="15" t="str">
        <f t="shared" si="4"/>
        <v>915</v>
      </c>
      <c r="D316" s="15"/>
    </row>
    <row r="317" spans="1:4" x14ac:dyDescent="0.35">
      <c r="A317" s="1" t="s">
        <v>964</v>
      </c>
      <c r="B317" s="15" t="str">
        <f t="shared" si="4"/>
        <v>915</v>
      </c>
      <c r="D317" s="15"/>
    </row>
    <row r="318" spans="1:4" x14ac:dyDescent="0.35">
      <c r="A318" s="1" t="s">
        <v>965</v>
      </c>
      <c r="B318" s="15" t="str">
        <f t="shared" si="4"/>
        <v>915</v>
      </c>
      <c r="D318" s="15"/>
    </row>
    <row r="319" spans="1:4" x14ac:dyDescent="0.35">
      <c r="A319" s="1" t="s">
        <v>966</v>
      </c>
      <c r="B319" s="15" t="str">
        <f t="shared" si="4"/>
        <v>915</v>
      </c>
      <c r="D319" s="15"/>
    </row>
    <row r="320" spans="1:4" x14ac:dyDescent="0.35">
      <c r="A320" s="1" t="s">
        <v>967</v>
      </c>
      <c r="B320" s="15" t="str">
        <f t="shared" si="4"/>
        <v>915</v>
      </c>
      <c r="D320" s="15"/>
    </row>
    <row r="321" spans="1:4" x14ac:dyDescent="0.35">
      <c r="A321" s="1" t="s">
        <v>968</v>
      </c>
      <c r="B321" s="15" t="str">
        <f t="shared" si="4"/>
        <v>915</v>
      </c>
      <c r="D321" s="15"/>
    </row>
    <row r="322" spans="1:4" x14ac:dyDescent="0.35">
      <c r="A322" s="1" t="s">
        <v>969</v>
      </c>
      <c r="B322" s="15" t="str">
        <f t="shared" si="4"/>
        <v>915</v>
      </c>
      <c r="D322" s="15"/>
    </row>
    <row r="323" spans="1:4" x14ac:dyDescent="0.35">
      <c r="A323" s="1" t="s">
        <v>970</v>
      </c>
      <c r="B323" s="15" t="str">
        <f t="shared" ref="B323:B386" si="5">LEFT(A323,3)</f>
        <v>915</v>
      </c>
      <c r="D323" s="15"/>
    </row>
    <row r="324" spans="1:4" x14ac:dyDescent="0.35">
      <c r="A324" s="1" t="s">
        <v>971</v>
      </c>
      <c r="B324" s="15" t="str">
        <f t="shared" si="5"/>
        <v>915</v>
      </c>
      <c r="D324" s="15"/>
    </row>
    <row r="325" spans="1:4" x14ac:dyDescent="0.35">
      <c r="A325" s="1" t="s">
        <v>972</v>
      </c>
      <c r="B325" s="15" t="str">
        <f t="shared" si="5"/>
        <v>915</v>
      </c>
      <c r="D325" s="15"/>
    </row>
    <row r="326" spans="1:4" x14ac:dyDescent="0.35">
      <c r="A326" s="1" t="s">
        <v>973</v>
      </c>
      <c r="B326" s="15" t="str">
        <f t="shared" si="5"/>
        <v>915</v>
      </c>
      <c r="D326" s="15"/>
    </row>
    <row r="327" spans="1:4" x14ac:dyDescent="0.35">
      <c r="A327" s="1" t="s">
        <v>974</v>
      </c>
      <c r="B327" s="15" t="str">
        <f t="shared" si="5"/>
        <v>915</v>
      </c>
      <c r="D327" s="15"/>
    </row>
    <row r="328" spans="1:4" x14ac:dyDescent="0.35">
      <c r="A328" s="1" t="s">
        <v>975</v>
      </c>
      <c r="B328" s="15" t="str">
        <f t="shared" si="5"/>
        <v>915</v>
      </c>
      <c r="D328" s="15"/>
    </row>
    <row r="329" spans="1:4" x14ac:dyDescent="0.35">
      <c r="A329" s="1" t="s">
        <v>976</v>
      </c>
      <c r="B329" s="15" t="str">
        <f t="shared" si="5"/>
        <v>915</v>
      </c>
      <c r="D329" s="15"/>
    </row>
    <row r="330" spans="1:4" x14ac:dyDescent="0.35">
      <c r="A330" s="1" t="s">
        <v>977</v>
      </c>
      <c r="B330" s="15" t="str">
        <f t="shared" si="5"/>
        <v>915</v>
      </c>
      <c r="D330" s="15"/>
    </row>
    <row r="331" spans="1:4" x14ac:dyDescent="0.35">
      <c r="A331" s="1" t="s">
        <v>978</v>
      </c>
      <c r="B331" s="15" t="str">
        <f t="shared" si="5"/>
        <v>915</v>
      </c>
      <c r="D331" s="15"/>
    </row>
    <row r="332" spans="1:4" x14ac:dyDescent="0.35">
      <c r="A332" s="1" t="s">
        <v>979</v>
      </c>
      <c r="B332" s="15" t="str">
        <f t="shared" si="5"/>
        <v>915</v>
      </c>
      <c r="D332" s="15"/>
    </row>
    <row r="333" spans="1:4" x14ac:dyDescent="0.35">
      <c r="A333" s="1" t="s">
        <v>980</v>
      </c>
      <c r="B333" s="15" t="str">
        <f t="shared" si="5"/>
        <v>915</v>
      </c>
      <c r="D333" s="15"/>
    </row>
    <row r="334" spans="1:4" x14ac:dyDescent="0.35">
      <c r="A334" s="1" t="s">
        <v>981</v>
      </c>
      <c r="B334" s="15" t="str">
        <f t="shared" si="5"/>
        <v>915</v>
      </c>
      <c r="D334" s="15"/>
    </row>
    <row r="335" spans="1:4" x14ac:dyDescent="0.35">
      <c r="A335" s="1" t="s">
        <v>982</v>
      </c>
      <c r="B335" s="15" t="str">
        <f t="shared" si="5"/>
        <v>915</v>
      </c>
      <c r="D335" s="15"/>
    </row>
    <row r="336" spans="1:4" x14ac:dyDescent="0.35">
      <c r="A336" s="1" t="s">
        <v>1136</v>
      </c>
      <c r="B336" s="15" t="str">
        <f t="shared" si="5"/>
        <v>961</v>
      </c>
      <c r="D336" s="15"/>
    </row>
    <row r="337" spans="1:4" x14ac:dyDescent="0.35">
      <c r="A337" s="1" t="s">
        <v>1145</v>
      </c>
      <c r="B337" s="15" t="str">
        <f t="shared" si="5"/>
        <v>961</v>
      </c>
      <c r="D337" s="15"/>
    </row>
    <row r="338" spans="1:4" x14ac:dyDescent="0.35">
      <c r="A338" s="1" t="s">
        <v>1151</v>
      </c>
      <c r="B338" s="15" t="str">
        <f t="shared" si="5"/>
        <v>961</v>
      </c>
      <c r="D338" s="15"/>
    </row>
    <row r="339" spans="1:4" x14ac:dyDescent="0.35">
      <c r="A339" s="1" t="s">
        <v>1153</v>
      </c>
      <c r="B339" s="15" t="str">
        <f t="shared" si="5"/>
        <v>961</v>
      </c>
      <c r="D339" s="15"/>
    </row>
    <row r="340" spans="1:4" x14ac:dyDescent="0.35">
      <c r="A340" s="1" t="s">
        <v>1157</v>
      </c>
      <c r="B340" s="15" t="str">
        <f t="shared" si="5"/>
        <v>961</v>
      </c>
      <c r="D340" s="15"/>
    </row>
    <row r="341" spans="1:4" x14ac:dyDescent="0.35">
      <c r="A341" s="1" t="s">
        <v>1164</v>
      </c>
      <c r="B341" s="15" t="str">
        <f t="shared" si="5"/>
        <v>961</v>
      </c>
      <c r="D341" s="15"/>
    </row>
    <row r="342" spans="1:4" x14ac:dyDescent="0.35">
      <c r="A342" s="1" t="s">
        <v>1166</v>
      </c>
      <c r="B342" s="15" t="str">
        <f t="shared" si="5"/>
        <v>961</v>
      </c>
      <c r="D342" s="15"/>
    </row>
    <row r="343" spans="1:4" x14ac:dyDescent="0.35">
      <c r="A343" s="1" t="s">
        <v>926</v>
      </c>
      <c r="B343" s="15" t="str">
        <f t="shared" si="5"/>
        <v>914</v>
      </c>
      <c r="D343" s="15"/>
    </row>
    <row r="344" spans="1:4" x14ac:dyDescent="0.35">
      <c r="A344" s="1" t="s">
        <v>927</v>
      </c>
      <c r="B344" s="15" t="str">
        <f t="shared" si="5"/>
        <v>914</v>
      </c>
      <c r="D344" s="15"/>
    </row>
    <row r="345" spans="1:4" x14ac:dyDescent="0.35">
      <c r="A345" s="1" t="s">
        <v>928</v>
      </c>
      <c r="B345" s="15" t="str">
        <f t="shared" si="5"/>
        <v>914</v>
      </c>
      <c r="D345" s="15"/>
    </row>
    <row r="346" spans="1:4" x14ac:dyDescent="0.35">
      <c r="A346" s="1" t="s">
        <v>929</v>
      </c>
      <c r="B346" s="15" t="str">
        <f t="shared" si="5"/>
        <v>914</v>
      </c>
      <c r="D346" s="15"/>
    </row>
    <row r="347" spans="1:4" x14ac:dyDescent="0.35">
      <c r="A347" s="1" t="s">
        <v>930</v>
      </c>
      <c r="B347" s="15" t="str">
        <f t="shared" si="5"/>
        <v>914</v>
      </c>
      <c r="D347" s="15"/>
    </row>
    <row r="348" spans="1:4" x14ac:dyDescent="0.35">
      <c r="A348" s="1" t="s">
        <v>931</v>
      </c>
      <c r="B348" s="15" t="str">
        <f t="shared" si="5"/>
        <v>914</v>
      </c>
      <c r="D348" s="15"/>
    </row>
    <row r="349" spans="1:4" x14ac:dyDescent="0.35">
      <c r="A349" s="1" t="s">
        <v>932</v>
      </c>
      <c r="B349" s="15" t="str">
        <f t="shared" si="5"/>
        <v>914</v>
      </c>
      <c r="D349" s="15"/>
    </row>
    <row r="350" spans="1:4" x14ac:dyDescent="0.35">
      <c r="A350" s="1" t="s">
        <v>933</v>
      </c>
      <c r="B350" s="15" t="str">
        <f t="shared" si="5"/>
        <v>914</v>
      </c>
      <c r="D350" s="15"/>
    </row>
    <row r="351" spans="1:4" x14ac:dyDescent="0.35">
      <c r="A351" s="1" t="s">
        <v>934</v>
      </c>
      <c r="B351" s="15" t="str">
        <f t="shared" si="5"/>
        <v>914</v>
      </c>
      <c r="D351" s="15"/>
    </row>
    <row r="352" spans="1:4" x14ac:dyDescent="0.35">
      <c r="A352" s="1" t="s">
        <v>935</v>
      </c>
      <c r="B352" s="15" t="str">
        <f t="shared" si="5"/>
        <v>914</v>
      </c>
      <c r="D352" s="15"/>
    </row>
    <row r="353" spans="1:4" x14ac:dyDescent="0.35">
      <c r="A353" s="1" t="s">
        <v>936</v>
      </c>
      <c r="B353" s="15" t="str">
        <f t="shared" si="5"/>
        <v>914</v>
      </c>
      <c r="D353" s="15"/>
    </row>
    <row r="354" spans="1:4" x14ac:dyDescent="0.35">
      <c r="A354" s="1" t="s">
        <v>937</v>
      </c>
      <c r="B354" s="15" t="str">
        <f t="shared" si="5"/>
        <v>914</v>
      </c>
      <c r="D354" s="15"/>
    </row>
    <row r="355" spans="1:4" x14ac:dyDescent="0.35">
      <c r="A355" s="1" t="s">
        <v>938</v>
      </c>
      <c r="B355" s="15" t="str">
        <f t="shared" si="5"/>
        <v>914</v>
      </c>
      <c r="D355" s="15"/>
    </row>
    <row r="356" spans="1:4" x14ac:dyDescent="0.35">
      <c r="A356" s="1" t="s">
        <v>939</v>
      </c>
      <c r="B356" s="15" t="str">
        <f t="shared" si="5"/>
        <v>914</v>
      </c>
      <c r="D356" s="15"/>
    </row>
    <row r="357" spans="1:4" x14ac:dyDescent="0.35">
      <c r="A357" s="1" t="s">
        <v>940</v>
      </c>
      <c r="B357" s="15" t="str">
        <f t="shared" si="5"/>
        <v>914</v>
      </c>
      <c r="D357" s="15"/>
    </row>
    <row r="358" spans="1:4" x14ac:dyDescent="0.35">
      <c r="A358" s="1" t="s">
        <v>941</v>
      </c>
      <c r="B358" s="15" t="str">
        <f t="shared" si="5"/>
        <v>914</v>
      </c>
      <c r="D358" s="15"/>
    </row>
    <row r="359" spans="1:4" x14ac:dyDescent="0.35">
      <c r="A359" s="1" t="s">
        <v>942</v>
      </c>
      <c r="B359" s="15" t="str">
        <f t="shared" si="5"/>
        <v>914</v>
      </c>
      <c r="D359" s="15"/>
    </row>
    <row r="360" spans="1:4" x14ac:dyDescent="0.35">
      <c r="A360" s="1" t="s">
        <v>943</v>
      </c>
      <c r="B360" s="15" t="str">
        <f t="shared" si="5"/>
        <v>914</v>
      </c>
      <c r="D360" s="15"/>
    </row>
    <row r="361" spans="1:4" x14ac:dyDescent="0.35">
      <c r="A361" s="1" t="s">
        <v>944</v>
      </c>
      <c r="B361" s="15" t="str">
        <f t="shared" si="5"/>
        <v>914</v>
      </c>
      <c r="D361" s="15"/>
    </row>
    <row r="362" spans="1:4" x14ac:dyDescent="0.35">
      <c r="A362" s="1" t="s">
        <v>945</v>
      </c>
      <c r="B362" s="15" t="str">
        <f t="shared" si="5"/>
        <v>914</v>
      </c>
      <c r="D362" s="15"/>
    </row>
    <row r="363" spans="1:4" x14ac:dyDescent="0.35">
      <c r="A363" s="1" t="s">
        <v>946</v>
      </c>
      <c r="B363" s="15" t="str">
        <f t="shared" si="5"/>
        <v>914</v>
      </c>
      <c r="D363" s="15"/>
    </row>
    <row r="364" spans="1:4" x14ac:dyDescent="0.35">
      <c r="A364" s="1" t="s">
        <v>947</v>
      </c>
      <c r="B364" s="15" t="str">
        <f t="shared" si="5"/>
        <v>914</v>
      </c>
      <c r="D364" s="15"/>
    </row>
    <row r="365" spans="1:4" x14ac:dyDescent="0.35">
      <c r="A365" s="1" t="s">
        <v>948</v>
      </c>
      <c r="B365" s="15" t="str">
        <f t="shared" si="5"/>
        <v>914</v>
      </c>
      <c r="D365" s="15"/>
    </row>
    <row r="366" spans="1:4" x14ac:dyDescent="0.35">
      <c r="A366" s="1" t="s">
        <v>949</v>
      </c>
      <c r="B366" s="15" t="str">
        <f t="shared" si="5"/>
        <v>914</v>
      </c>
      <c r="D366" s="15"/>
    </row>
    <row r="367" spans="1:4" x14ac:dyDescent="0.35">
      <c r="A367" s="1" t="s">
        <v>950</v>
      </c>
      <c r="B367" s="15" t="str">
        <f t="shared" si="5"/>
        <v>914</v>
      </c>
      <c r="D367" s="15"/>
    </row>
    <row r="368" spans="1:4" x14ac:dyDescent="0.35">
      <c r="A368" s="1" t="s">
        <v>951</v>
      </c>
      <c r="B368" s="15" t="str">
        <f t="shared" si="5"/>
        <v>914</v>
      </c>
      <c r="D368" s="15"/>
    </row>
    <row r="369" spans="1:4" x14ac:dyDescent="0.35">
      <c r="A369" s="1" t="s">
        <v>983</v>
      </c>
      <c r="B369" s="15" t="str">
        <f t="shared" si="5"/>
        <v>918</v>
      </c>
      <c r="D369" s="15"/>
    </row>
    <row r="370" spans="1:4" x14ac:dyDescent="0.35">
      <c r="A370" s="1" t="s">
        <v>984</v>
      </c>
      <c r="B370" s="15" t="str">
        <f t="shared" si="5"/>
        <v>918</v>
      </c>
      <c r="D370" s="15"/>
    </row>
    <row r="371" spans="1:4" x14ac:dyDescent="0.35">
      <c r="A371" s="1" t="s">
        <v>985</v>
      </c>
      <c r="B371" s="15" t="str">
        <f t="shared" si="5"/>
        <v>918</v>
      </c>
      <c r="D371" s="15"/>
    </row>
    <row r="372" spans="1:4" x14ac:dyDescent="0.35">
      <c r="A372" s="1" t="s">
        <v>986</v>
      </c>
      <c r="B372" s="15" t="str">
        <f t="shared" si="5"/>
        <v>918</v>
      </c>
      <c r="D372" s="15"/>
    </row>
    <row r="373" spans="1:4" x14ac:dyDescent="0.35">
      <c r="A373" s="1" t="s">
        <v>987</v>
      </c>
      <c r="B373" s="15" t="str">
        <f t="shared" si="5"/>
        <v>918</v>
      </c>
      <c r="D373" s="15"/>
    </row>
    <row r="374" spans="1:4" x14ac:dyDescent="0.35">
      <c r="A374" s="1" t="s">
        <v>988</v>
      </c>
      <c r="B374" s="15" t="str">
        <f t="shared" si="5"/>
        <v>918</v>
      </c>
      <c r="D374" s="15"/>
    </row>
    <row r="375" spans="1:4" x14ac:dyDescent="0.35">
      <c r="A375" s="1" t="s">
        <v>989</v>
      </c>
      <c r="B375" s="15" t="str">
        <f t="shared" si="5"/>
        <v>918</v>
      </c>
      <c r="D375" s="15"/>
    </row>
    <row r="376" spans="1:4" x14ac:dyDescent="0.35">
      <c r="A376" s="1" t="s">
        <v>990</v>
      </c>
      <c r="B376" s="15" t="str">
        <f t="shared" si="5"/>
        <v>918</v>
      </c>
      <c r="D376" s="15"/>
    </row>
    <row r="377" spans="1:4" x14ac:dyDescent="0.35">
      <c r="A377" s="1" t="s">
        <v>991</v>
      </c>
      <c r="B377" s="15" t="str">
        <f t="shared" si="5"/>
        <v>918</v>
      </c>
      <c r="D377" s="15"/>
    </row>
    <row r="378" spans="1:4" x14ac:dyDescent="0.35">
      <c r="A378" s="1" t="s">
        <v>992</v>
      </c>
      <c r="B378" s="15" t="str">
        <f t="shared" si="5"/>
        <v>918</v>
      </c>
      <c r="D378" s="15"/>
    </row>
    <row r="379" spans="1:4" x14ac:dyDescent="0.35">
      <c r="A379" s="1" t="s">
        <v>993</v>
      </c>
      <c r="B379" s="15" t="str">
        <f t="shared" si="5"/>
        <v>918</v>
      </c>
      <c r="D379" s="15"/>
    </row>
    <row r="380" spans="1:4" x14ac:dyDescent="0.35">
      <c r="A380" s="1" t="s">
        <v>994</v>
      </c>
      <c r="B380" s="15" t="str">
        <f t="shared" si="5"/>
        <v>918</v>
      </c>
      <c r="D380" s="15"/>
    </row>
    <row r="381" spans="1:4" x14ac:dyDescent="0.35">
      <c r="A381" s="1" t="s">
        <v>995</v>
      </c>
      <c r="B381" s="15" t="str">
        <f t="shared" si="5"/>
        <v>918</v>
      </c>
      <c r="D381" s="15"/>
    </row>
    <row r="382" spans="1:4" x14ac:dyDescent="0.35">
      <c r="A382" s="1" t="s">
        <v>996</v>
      </c>
      <c r="B382" s="15" t="str">
        <f t="shared" si="5"/>
        <v>918</v>
      </c>
      <c r="D382" s="15"/>
    </row>
    <row r="383" spans="1:4" x14ac:dyDescent="0.35">
      <c r="A383" s="1" t="s">
        <v>997</v>
      </c>
      <c r="B383" s="15" t="str">
        <f t="shared" si="5"/>
        <v>918</v>
      </c>
      <c r="D383" s="15"/>
    </row>
    <row r="384" spans="1:4" x14ac:dyDescent="0.35">
      <c r="A384" s="1" t="s">
        <v>998</v>
      </c>
      <c r="B384" s="15" t="str">
        <f t="shared" si="5"/>
        <v>918</v>
      </c>
      <c r="D384" s="15"/>
    </row>
    <row r="385" spans="1:4" x14ac:dyDescent="0.35">
      <c r="A385" s="1" t="s">
        <v>999</v>
      </c>
      <c r="B385" s="15" t="str">
        <f t="shared" si="5"/>
        <v>918</v>
      </c>
      <c r="D385" s="15"/>
    </row>
    <row r="386" spans="1:4" x14ac:dyDescent="0.35">
      <c r="A386" s="1" t="s">
        <v>1000</v>
      </c>
      <c r="B386" s="15" t="str">
        <f t="shared" si="5"/>
        <v>918</v>
      </c>
      <c r="D386" s="15"/>
    </row>
    <row r="387" spans="1:4" x14ac:dyDescent="0.35">
      <c r="A387" s="1" t="s">
        <v>1001</v>
      </c>
      <c r="B387" s="15" t="str">
        <f t="shared" ref="B387:B450" si="6">LEFT(A387,3)</f>
        <v>918</v>
      </c>
      <c r="D387" s="15"/>
    </row>
    <row r="388" spans="1:4" x14ac:dyDescent="0.35">
      <c r="A388" s="1" t="s">
        <v>1002</v>
      </c>
      <c r="B388" s="15" t="str">
        <f t="shared" si="6"/>
        <v>918</v>
      </c>
      <c r="D388" s="15"/>
    </row>
    <row r="389" spans="1:4" x14ac:dyDescent="0.35">
      <c r="A389" s="1" t="s">
        <v>1003</v>
      </c>
      <c r="B389" s="15" t="str">
        <f t="shared" si="6"/>
        <v>918</v>
      </c>
      <c r="D389" s="15"/>
    </row>
    <row r="390" spans="1:4" x14ac:dyDescent="0.35">
      <c r="A390" s="1" t="s">
        <v>1004</v>
      </c>
      <c r="B390" s="15" t="str">
        <f t="shared" si="6"/>
        <v>918</v>
      </c>
      <c r="D390" s="15"/>
    </row>
    <row r="391" spans="1:4" x14ac:dyDescent="0.35">
      <c r="A391" s="1" t="s">
        <v>1005</v>
      </c>
      <c r="B391" s="15" t="str">
        <f t="shared" si="6"/>
        <v>918</v>
      </c>
      <c r="D391" s="15"/>
    </row>
    <row r="392" spans="1:4" x14ac:dyDescent="0.35">
      <c r="A392" s="1" t="s">
        <v>1006</v>
      </c>
      <c r="B392" s="15" t="str">
        <f t="shared" si="6"/>
        <v>918</v>
      </c>
      <c r="D392" s="15"/>
    </row>
    <row r="393" spans="1:4" x14ac:dyDescent="0.35">
      <c r="A393" s="1" t="s">
        <v>1007</v>
      </c>
      <c r="B393" s="15" t="str">
        <f t="shared" si="6"/>
        <v>918</v>
      </c>
      <c r="D393" s="15"/>
    </row>
    <row r="394" spans="1:4" x14ac:dyDescent="0.35">
      <c r="A394" s="1" t="s">
        <v>1008</v>
      </c>
      <c r="B394" s="15" t="str">
        <f t="shared" si="6"/>
        <v>918</v>
      </c>
      <c r="D394" s="15"/>
    </row>
    <row r="395" spans="1:4" x14ac:dyDescent="0.35">
      <c r="A395" s="1" t="s">
        <v>1009</v>
      </c>
      <c r="B395" s="15" t="str">
        <f t="shared" si="6"/>
        <v>918</v>
      </c>
      <c r="D395" s="15"/>
    </row>
    <row r="396" spans="1:4" x14ac:dyDescent="0.35">
      <c r="A396" s="1" t="s">
        <v>1010</v>
      </c>
      <c r="B396" s="15" t="str">
        <f t="shared" si="6"/>
        <v>918</v>
      </c>
      <c r="D396" s="15"/>
    </row>
    <row r="397" spans="1:4" x14ac:dyDescent="0.35">
      <c r="A397" s="1" t="s">
        <v>1011</v>
      </c>
      <c r="B397" s="15" t="str">
        <f t="shared" si="6"/>
        <v>918</v>
      </c>
      <c r="D397" s="15"/>
    </row>
    <row r="398" spans="1:4" x14ac:dyDescent="0.35">
      <c r="A398" s="1" t="s">
        <v>1012</v>
      </c>
      <c r="B398" s="15" t="str">
        <f t="shared" si="6"/>
        <v>918</v>
      </c>
      <c r="D398" s="15"/>
    </row>
    <row r="399" spans="1:4" x14ac:dyDescent="0.35">
      <c r="A399" s="1" t="s">
        <v>1013</v>
      </c>
      <c r="B399" s="15" t="str">
        <f t="shared" si="6"/>
        <v>918</v>
      </c>
      <c r="D399" s="15"/>
    </row>
    <row r="400" spans="1:4" x14ac:dyDescent="0.35">
      <c r="A400" s="1" t="s">
        <v>1014</v>
      </c>
      <c r="B400" s="15" t="str">
        <f t="shared" si="6"/>
        <v>918</v>
      </c>
      <c r="D400" s="15"/>
    </row>
    <row r="401" spans="1:4" x14ac:dyDescent="0.35">
      <c r="A401" s="1" t="s">
        <v>1015</v>
      </c>
      <c r="B401" s="15" t="str">
        <f t="shared" si="6"/>
        <v>918</v>
      </c>
      <c r="D401" s="15"/>
    </row>
    <row r="402" spans="1:4" x14ac:dyDescent="0.35">
      <c r="A402" s="1" t="s">
        <v>1016</v>
      </c>
      <c r="B402" s="15" t="str">
        <f t="shared" si="6"/>
        <v>918</v>
      </c>
      <c r="D402" s="15"/>
    </row>
    <row r="403" spans="1:4" x14ac:dyDescent="0.35">
      <c r="A403" s="1" t="s">
        <v>1044</v>
      </c>
      <c r="B403" s="15" t="str">
        <f t="shared" si="6"/>
        <v>926</v>
      </c>
      <c r="D403" s="15"/>
    </row>
    <row r="404" spans="1:4" x14ac:dyDescent="0.35">
      <c r="A404" s="1" t="s">
        <v>1045</v>
      </c>
      <c r="B404" s="15" t="str">
        <f t="shared" si="6"/>
        <v>926</v>
      </c>
      <c r="D404" s="15"/>
    </row>
    <row r="405" spans="1:4" x14ac:dyDescent="0.35">
      <c r="A405" s="1" t="s">
        <v>1046</v>
      </c>
      <c r="B405" s="15" t="str">
        <f t="shared" si="6"/>
        <v>926</v>
      </c>
      <c r="D405" s="15"/>
    </row>
    <row r="406" spans="1:4" x14ac:dyDescent="0.35">
      <c r="A406" s="1" t="s">
        <v>1047</v>
      </c>
      <c r="B406" s="15" t="str">
        <f t="shared" si="6"/>
        <v>926</v>
      </c>
      <c r="D406" s="15"/>
    </row>
    <row r="407" spans="1:4" x14ac:dyDescent="0.35">
      <c r="A407" s="1" t="s">
        <v>1048</v>
      </c>
      <c r="B407" s="15" t="str">
        <f t="shared" si="6"/>
        <v>926</v>
      </c>
      <c r="D407" s="15"/>
    </row>
    <row r="408" spans="1:4" x14ac:dyDescent="0.35">
      <c r="A408" s="1" t="s">
        <v>1049</v>
      </c>
      <c r="B408" s="15" t="str">
        <f t="shared" si="6"/>
        <v>926</v>
      </c>
      <c r="D408" s="15"/>
    </row>
    <row r="409" spans="1:4" x14ac:dyDescent="0.35">
      <c r="A409" s="1" t="s">
        <v>1050</v>
      </c>
      <c r="B409" s="15" t="str">
        <f t="shared" si="6"/>
        <v>926</v>
      </c>
      <c r="D409" s="15"/>
    </row>
    <row r="410" spans="1:4" x14ac:dyDescent="0.35">
      <c r="A410" s="1" t="s">
        <v>1051</v>
      </c>
      <c r="B410" s="15" t="str">
        <f t="shared" si="6"/>
        <v>926</v>
      </c>
      <c r="D410" s="15"/>
    </row>
    <row r="411" spans="1:4" x14ac:dyDescent="0.35">
      <c r="A411" s="1" t="s">
        <v>1052</v>
      </c>
      <c r="B411" s="15" t="str">
        <f t="shared" si="6"/>
        <v>926</v>
      </c>
      <c r="D411" s="15"/>
    </row>
    <row r="412" spans="1:4" x14ac:dyDescent="0.35">
      <c r="A412" s="1" t="s">
        <v>1053</v>
      </c>
      <c r="B412" s="15" t="str">
        <f t="shared" si="6"/>
        <v>926</v>
      </c>
      <c r="D412" s="15"/>
    </row>
    <row r="413" spans="1:4" x14ac:dyDescent="0.35">
      <c r="A413" s="1" t="s">
        <v>1054</v>
      </c>
      <c r="B413" s="15" t="str">
        <f t="shared" si="6"/>
        <v>926</v>
      </c>
      <c r="D413" s="15"/>
    </row>
    <row r="414" spans="1:4" x14ac:dyDescent="0.35">
      <c r="A414" s="1" t="s">
        <v>1055</v>
      </c>
      <c r="B414" s="15" t="str">
        <f t="shared" si="6"/>
        <v>926</v>
      </c>
      <c r="D414" s="15"/>
    </row>
    <row r="415" spans="1:4" x14ac:dyDescent="0.35">
      <c r="A415" s="1" t="s">
        <v>1056</v>
      </c>
      <c r="B415" s="15" t="str">
        <f t="shared" si="6"/>
        <v>926</v>
      </c>
      <c r="D415" s="15"/>
    </row>
    <row r="416" spans="1:4" x14ac:dyDescent="0.35">
      <c r="A416" s="1" t="s">
        <v>1057</v>
      </c>
      <c r="B416" s="15" t="str">
        <f t="shared" si="6"/>
        <v>926</v>
      </c>
      <c r="D416" s="15"/>
    </row>
    <row r="417" spans="1:4" x14ac:dyDescent="0.35">
      <c r="A417" s="1" t="s">
        <v>1058</v>
      </c>
      <c r="B417" s="15" t="str">
        <f t="shared" si="6"/>
        <v>926</v>
      </c>
      <c r="D417" s="15"/>
    </row>
    <row r="418" spans="1:4" x14ac:dyDescent="0.35">
      <c r="A418" s="1" t="s">
        <v>1059</v>
      </c>
      <c r="B418" s="15" t="str">
        <f t="shared" si="6"/>
        <v>926</v>
      </c>
      <c r="D418" s="15"/>
    </row>
    <row r="419" spans="1:4" x14ac:dyDescent="0.35">
      <c r="A419" s="1" t="s">
        <v>1060</v>
      </c>
      <c r="B419" s="15" t="str">
        <f t="shared" si="6"/>
        <v>926</v>
      </c>
      <c r="D419" s="15"/>
    </row>
    <row r="420" spans="1:4" x14ac:dyDescent="0.35">
      <c r="A420" s="1" t="s">
        <v>1061</v>
      </c>
      <c r="B420" s="15" t="str">
        <f t="shared" si="6"/>
        <v>926</v>
      </c>
      <c r="D420" s="15"/>
    </row>
    <row r="421" spans="1:4" x14ac:dyDescent="0.35">
      <c r="A421" s="1" t="s">
        <v>1062</v>
      </c>
      <c r="B421" s="15" t="str">
        <f t="shared" si="6"/>
        <v>926</v>
      </c>
      <c r="D421" s="15"/>
    </row>
    <row r="422" spans="1:4" x14ac:dyDescent="0.35">
      <c r="A422" s="1" t="s">
        <v>1063</v>
      </c>
      <c r="B422" s="15" t="str">
        <f t="shared" si="6"/>
        <v>926</v>
      </c>
      <c r="D422" s="15"/>
    </row>
    <row r="423" spans="1:4" x14ac:dyDescent="0.35">
      <c r="A423" s="1" t="s">
        <v>1064</v>
      </c>
      <c r="B423" s="15" t="str">
        <f t="shared" si="6"/>
        <v>926</v>
      </c>
      <c r="D423" s="15"/>
    </row>
    <row r="424" spans="1:4" x14ac:dyDescent="0.35">
      <c r="A424" s="1" t="s">
        <v>1065</v>
      </c>
      <c r="B424" s="15" t="str">
        <f t="shared" si="6"/>
        <v>926</v>
      </c>
      <c r="D424" s="15"/>
    </row>
    <row r="425" spans="1:4" x14ac:dyDescent="0.35">
      <c r="A425" s="1" t="s">
        <v>1066</v>
      </c>
      <c r="B425" s="15" t="str">
        <f t="shared" si="6"/>
        <v>926</v>
      </c>
      <c r="D425" s="15"/>
    </row>
    <row r="426" spans="1:4" x14ac:dyDescent="0.35">
      <c r="A426" s="1" t="s">
        <v>1067</v>
      </c>
      <c r="B426" s="15" t="str">
        <f t="shared" si="6"/>
        <v>926</v>
      </c>
      <c r="D426" s="15"/>
    </row>
    <row r="427" spans="1:4" x14ac:dyDescent="0.35">
      <c r="A427" s="1" t="s">
        <v>1068</v>
      </c>
      <c r="B427" s="15" t="str">
        <f t="shared" si="6"/>
        <v>926</v>
      </c>
      <c r="D427" s="15"/>
    </row>
    <row r="428" spans="1:4" x14ac:dyDescent="0.35">
      <c r="A428" s="1" t="s">
        <v>1069</v>
      </c>
      <c r="B428" s="15" t="str">
        <f t="shared" si="6"/>
        <v>926</v>
      </c>
      <c r="D428" s="15"/>
    </row>
    <row r="429" spans="1:4" x14ac:dyDescent="0.35">
      <c r="A429" s="1" t="s">
        <v>1070</v>
      </c>
      <c r="B429" s="15" t="str">
        <f t="shared" si="6"/>
        <v>926</v>
      </c>
      <c r="D429" s="15"/>
    </row>
    <row r="430" spans="1:4" x14ac:dyDescent="0.35">
      <c r="A430" s="1" t="s">
        <v>1071</v>
      </c>
      <c r="B430" s="15" t="str">
        <f t="shared" si="6"/>
        <v>939</v>
      </c>
      <c r="D430" s="15"/>
    </row>
    <row r="431" spans="1:4" x14ac:dyDescent="0.35">
      <c r="A431" s="1" t="s">
        <v>1072</v>
      </c>
      <c r="B431" s="15" t="str">
        <f t="shared" si="6"/>
        <v>941</v>
      </c>
      <c r="D431" s="15"/>
    </row>
    <row r="432" spans="1:4" x14ac:dyDescent="0.35">
      <c r="A432" s="1" t="s">
        <v>1073</v>
      </c>
      <c r="B432" s="15" t="str">
        <f t="shared" si="6"/>
        <v>941</v>
      </c>
      <c r="D432" s="15"/>
    </row>
    <row r="433" spans="1:4" x14ac:dyDescent="0.35">
      <c r="A433" s="1" t="s">
        <v>1074</v>
      </c>
      <c r="B433" s="15" t="str">
        <f t="shared" si="6"/>
        <v>941</v>
      </c>
      <c r="D433" s="15"/>
    </row>
    <row r="434" spans="1:4" x14ac:dyDescent="0.35">
      <c r="A434" s="1" t="s">
        <v>1075</v>
      </c>
      <c r="B434" s="15" t="str">
        <f t="shared" si="6"/>
        <v>946</v>
      </c>
      <c r="D434" s="15"/>
    </row>
    <row r="435" spans="1:4" x14ac:dyDescent="0.35">
      <c r="A435" s="1" t="s">
        <v>1076</v>
      </c>
      <c r="B435" s="15" t="str">
        <f t="shared" si="6"/>
        <v>946</v>
      </c>
      <c r="D435" s="15"/>
    </row>
    <row r="436" spans="1:4" x14ac:dyDescent="0.35">
      <c r="A436" s="1" t="s">
        <v>1077</v>
      </c>
      <c r="B436" s="15" t="str">
        <f t="shared" si="6"/>
        <v>946</v>
      </c>
      <c r="D436" s="15"/>
    </row>
    <row r="437" spans="1:4" x14ac:dyDescent="0.35">
      <c r="A437" s="1" t="s">
        <v>1078</v>
      </c>
      <c r="B437" s="15" t="str">
        <f t="shared" si="6"/>
        <v>946</v>
      </c>
      <c r="D437" s="15"/>
    </row>
    <row r="438" spans="1:4" x14ac:dyDescent="0.35">
      <c r="A438" s="1" t="s">
        <v>1079</v>
      </c>
      <c r="B438" s="15" t="str">
        <f t="shared" si="6"/>
        <v>946</v>
      </c>
      <c r="D438" s="15"/>
    </row>
    <row r="439" spans="1:4" x14ac:dyDescent="0.35">
      <c r="A439" s="1" t="s">
        <v>1080</v>
      </c>
      <c r="B439" s="15" t="str">
        <f t="shared" si="6"/>
        <v>946</v>
      </c>
      <c r="D439" s="15"/>
    </row>
    <row r="440" spans="1:4" x14ac:dyDescent="0.35">
      <c r="A440" s="1" t="s">
        <v>1081</v>
      </c>
      <c r="B440" s="15" t="str">
        <f t="shared" si="6"/>
        <v>946</v>
      </c>
      <c r="D440" s="15"/>
    </row>
    <row r="441" spans="1:4" x14ac:dyDescent="0.35">
      <c r="A441" s="1" t="s">
        <v>1082</v>
      </c>
      <c r="B441" s="15" t="str">
        <f t="shared" si="6"/>
        <v>946</v>
      </c>
      <c r="D441" s="15"/>
    </row>
    <row r="442" spans="1:4" x14ac:dyDescent="0.35">
      <c r="A442" s="1" t="s">
        <v>1083</v>
      </c>
      <c r="B442" s="15" t="str">
        <f t="shared" si="6"/>
        <v>946</v>
      </c>
      <c r="D442" s="15"/>
    </row>
    <row r="443" spans="1:4" x14ac:dyDescent="0.35">
      <c r="A443" s="1" t="s">
        <v>1084</v>
      </c>
      <c r="B443" s="15" t="str">
        <f t="shared" si="6"/>
        <v>946</v>
      </c>
      <c r="D443" s="15"/>
    </row>
    <row r="444" spans="1:4" x14ac:dyDescent="0.35">
      <c r="A444" s="1" t="s">
        <v>1085</v>
      </c>
      <c r="B444" s="15" t="str">
        <f t="shared" si="6"/>
        <v>946</v>
      </c>
      <c r="D444" s="15"/>
    </row>
    <row r="445" spans="1:4" x14ac:dyDescent="0.35">
      <c r="A445" s="1" t="s">
        <v>1086</v>
      </c>
      <c r="B445" s="15" t="str">
        <f t="shared" si="6"/>
        <v>946</v>
      </c>
      <c r="D445" s="15"/>
    </row>
    <row r="446" spans="1:4" x14ac:dyDescent="0.35">
      <c r="A446" s="1" t="s">
        <v>1087</v>
      </c>
      <c r="B446" s="15" t="str">
        <f t="shared" si="6"/>
        <v>946</v>
      </c>
      <c r="D446" s="15"/>
    </row>
    <row r="447" spans="1:4" x14ac:dyDescent="0.35">
      <c r="A447" s="1" t="s">
        <v>1088</v>
      </c>
      <c r="B447" s="15" t="str">
        <f t="shared" si="6"/>
        <v>946</v>
      </c>
      <c r="D447" s="15"/>
    </row>
    <row r="448" spans="1:4" x14ac:dyDescent="0.35">
      <c r="A448" s="1" t="s">
        <v>1089</v>
      </c>
      <c r="B448" s="15" t="str">
        <f t="shared" si="6"/>
        <v>946</v>
      </c>
      <c r="D448" s="15"/>
    </row>
    <row r="449" spans="1:4" x14ac:dyDescent="0.35">
      <c r="A449" s="1" t="s">
        <v>1090</v>
      </c>
      <c r="B449" s="15" t="str">
        <f t="shared" si="6"/>
        <v>946</v>
      </c>
      <c r="D449" s="15"/>
    </row>
    <row r="450" spans="1:4" x14ac:dyDescent="0.35">
      <c r="A450" s="1" t="s">
        <v>1091</v>
      </c>
      <c r="B450" s="15" t="str">
        <f t="shared" si="6"/>
        <v>946</v>
      </c>
      <c r="D450" s="15"/>
    </row>
    <row r="451" spans="1:4" x14ac:dyDescent="0.35">
      <c r="A451" s="1" t="s">
        <v>1092</v>
      </c>
      <c r="B451" s="15" t="str">
        <f t="shared" ref="B451:B514" si="7">LEFT(A451,3)</f>
        <v>946</v>
      </c>
      <c r="D451" s="15"/>
    </row>
    <row r="452" spans="1:4" x14ac:dyDescent="0.35">
      <c r="A452" s="1" t="s">
        <v>1093</v>
      </c>
      <c r="B452" s="15" t="str">
        <f t="shared" si="7"/>
        <v>946</v>
      </c>
      <c r="D452" s="15"/>
    </row>
    <row r="453" spans="1:4" x14ac:dyDescent="0.35">
      <c r="A453" s="1" t="s">
        <v>1094</v>
      </c>
      <c r="B453" s="15" t="str">
        <f t="shared" si="7"/>
        <v>946</v>
      </c>
      <c r="D453" s="15"/>
    </row>
    <row r="454" spans="1:4" x14ac:dyDescent="0.35">
      <c r="A454" s="1" t="s">
        <v>1095</v>
      </c>
      <c r="B454" s="15" t="str">
        <f t="shared" si="7"/>
        <v>946</v>
      </c>
      <c r="D454" s="15"/>
    </row>
    <row r="455" spans="1:4" x14ac:dyDescent="0.35">
      <c r="A455" s="1" t="s">
        <v>1096</v>
      </c>
      <c r="B455" s="15" t="str">
        <f t="shared" si="7"/>
        <v>946</v>
      </c>
      <c r="D455" s="15"/>
    </row>
    <row r="456" spans="1:4" x14ac:dyDescent="0.35">
      <c r="A456" s="1" t="s">
        <v>1097</v>
      </c>
      <c r="B456" s="15" t="str">
        <f t="shared" si="7"/>
        <v>952</v>
      </c>
      <c r="D456" s="15"/>
    </row>
    <row r="457" spans="1:4" x14ac:dyDescent="0.35">
      <c r="A457" s="1" t="s">
        <v>1098</v>
      </c>
      <c r="B457" s="15" t="str">
        <f t="shared" si="7"/>
        <v>952</v>
      </c>
      <c r="D457" s="15"/>
    </row>
    <row r="458" spans="1:4" x14ac:dyDescent="0.35">
      <c r="A458" s="1" t="s">
        <v>1099</v>
      </c>
      <c r="B458" s="15" t="str">
        <f t="shared" si="7"/>
        <v>952</v>
      </c>
      <c r="D458" s="15"/>
    </row>
    <row r="459" spans="1:4" x14ac:dyDescent="0.35">
      <c r="A459" s="1" t="s">
        <v>1100</v>
      </c>
      <c r="B459" s="15" t="str">
        <f t="shared" si="7"/>
        <v>952</v>
      </c>
      <c r="D459" s="15"/>
    </row>
    <row r="460" spans="1:4" x14ac:dyDescent="0.35">
      <c r="A460" s="1" t="s">
        <v>1101</v>
      </c>
      <c r="B460" s="15" t="str">
        <f t="shared" si="7"/>
        <v>952</v>
      </c>
      <c r="D460" s="15"/>
    </row>
    <row r="461" spans="1:4" x14ac:dyDescent="0.35">
      <c r="A461" s="1" t="s">
        <v>1102</v>
      </c>
      <c r="B461" s="15" t="str">
        <f t="shared" si="7"/>
        <v>952</v>
      </c>
      <c r="D461" s="15"/>
    </row>
    <row r="462" spans="1:4" x14ac:dyDescent="0.35">
      <c r="A462" s="1" t="s">
        <v>1103</v>
      </c>
      <c r="B462" s="15" t="str">
        <f t="shared" si="7"/>
        <v>952</v>
      </c>
      <c r="D462" s="15"/>
    </row>
    <row r="463" spans="1:4" x14ac:dyDescent="0.35">
      <c r="A463" s="1" t="s">
        <v>1142</v>
      </c>
      <c r="B463" s="15" t="str">
        <f t="shared" si="7"/>
        <v>961</v>
      </c>
      <c r="D463" s="15"/>
    </row>
    <row r="464" spans="1:4" x14ac:dyDescent="0.35">
      <c r="A464" s="1" t="s">
        <v>1154</v>
      </c>
      <c r="B464" s="15" t="str">
        <f t="shared" si="7"/>
        <v>961</v>
      </c>
      <c r="D464" s="15"/>
    </row>
    <row r="465" spans="1:4" x14ac:dyDescent="0.35">
      <c r="A465" s="1" t="s">
        <v>1156</v>
      </c>
      <c r="B465" s="15" t="str">
        <f t="shared" si="7"/>
        <v>961</v>
      </c>
      <c r="D465" s="15"/>
    </row>
    <row r="466" spans="1:4" x14ac:dyDescent="0.35">
      <c r="A466" s="1" t="s">
        <v>1202</v>
      </c>
      <c r="B466" s="15" t="str">
        <f t="shared" si="7"/>
        <v>962</v>
      </c>
      <c r="D466" s="15"/>
    </row>
    <row r="467" spans="1:4" x14ac:dyDescent="0.35">
      <c r="A467" s="1" t="s">
        <v>1137</v>
      </c>
      <c r="B467" s="15" t="str">
        <f t="shared" si="7"/>
        <v>961</v>
      </c>
      <c r="D467" s="15"/>
    </row>
    <row r="468" spans="1:4" x14ac:dyDescent="0.35">
      <c r="A468" s="1" t="s">
        <v>1140</v>
      </c>
      <c r="B468" s="15" t="str">
        <f t="shared" si="7"/>
        <v>961</v>
      </c>
      <c r="D468" s="15"/>
    </row>
    <row r="469" spans="1:4" x14ac:dyDescent="0.35">
      <c r="A469" s="1" t="s">
        <v>1141</v>
      </c>
      <c r="B469" s="15" t="str">
        <f t="shared" si="7"/>
        <v>961</v>
      </c>
      <c r="D469" s="15"/>
    </row>
    <row r="470" spans="1:4" x14ac:dyDescent="0.35">
      <c r="A470" s="1" t="s">
        <v>1143</v>
      </c>
      <c r="B470" s="15" t="str">
        <f t="shared" si="7"/>
        <v>961</v>
      </c>
      <c r="D470" s="15"/>
    </row>
    <row r="471" spans="1:4" x14ac:dyDescent="0.35">
      <c r="A471" s="1" t="s">
        <v>1144</v>
      </c>
      <c r="B471" s="15" t="str">
        <f t="shared" si="7"/>
        <v>961</v>
      </c>
      <c r="D471" s="15"/>
    </row>
    <row r="472" spans="1:4" x14ac:dyDescent="0.35">
      <c r="A472" s="1" t="s">
        <v>1155</v>
      </c>
      <c r="B472" s="15" t="str">
        <f t="shared" si="7"/>
        <v>961</v>
      </c>
      <c r="D472" s="15"/>
    </row>
    <row r="473" spans="1:4" x14ac:dyDescent="0.35">
      <c r="A473" s="1" t="s">
        <v>1158</v>
      </c>
      <c r="B473" s="15" t="str">
        <f t="shared" si="7"/>
        <v>961</v>
      </c>
      <c r="D473" s="15"/>
    </row>
    <row r="474" spans="1:4" x14ac:dyDescent="0.35">
      <c r="A474" s="1" t="s">
        <v>1165</v>
      </c>
      <c r="B474" s="15" t="str">
        <f t="shared" si="7"/>
        <v>961</v>
      </c>
      <c r="D474" s="15"/>
    </row>
    <row r="475" spans="1:4" x14ac:dyDescent="0.35">
      <c r="A475" s="1" t="s">
        <v>1167</v>
      </c>
      <c r="B475" s="15" t="str">
        <f t="shared" si="7"/>
        <v>961</v>
      </c>
      <c r="D475" s="15"/>
    </row>
    <row r="476" spans="1:4" x14ac:dyDescent="0.35">
      <c r="A476" s="1" t="s">
        <v>1176</v>
      </c>
      <c r="B476" s="15" t="str">
        <f t="shared" si="7"/>
        <v>962</v>
      </c>
      <c r="D476" s="15"/>
    </row>
    <row r="477" spans="1:4" x14ac:dyDescent="0.35">
      <c r="A477" s="1" t="s">
        <v>1178</v>
      </c>
      <c r="B477" s="15" t="str">
        <f t="shared" si="7"/>
        <v>962</v>
      </c>
      <c r="D477" s="15"/>
    </row>
    <row r="478" spans="1:4" x14ac:dyDescent="0.35">
      <c r="A478" s="1" t="s">
        <v>1180</v>
      </c>
      <c r="B478" s="15" t="str">
        <f t="shared" si="7"/>
        <v>962</v>
      </c>
      <c r="D478" s="15"/>
    </row>
    <row r="479" spans="1:4" x14ac:dyDescent="0.35">
      <c r="A479" s="1" t="s">
        <v>1182</v>
      </c>
      <c r="B479" s="15" t="str">
        <f t="shared" si="7"/>
        <v>962</v>
      </c>
      <c r="D479" s="15"/>
    </row>
    <row r="480" spans="1:4" x14ac:dyDescent="0.35">
      <c r="A480" s="1" t="s">
        <v>1184</v>
      </c>
      <c r="B480" s="15" t="str">
        <f t="shared" si="7"/>
        <v>962</v>
      </c>
      <c r="D480" s="15"/>
    </row>
    <row r="481" spans="1:4" x14ac:dyDescent="0.35">
      <c r="A481" s="1" t="s">
        <v>1185</v>
      </c>
      <c r="B481" s="15" t="str">
        <f t="shared" si="7"/>
        <v>962</v>
      </c>
      <c r="D481" s="15"/>
    </row>
    <row r="482" spans="1:4" x14ac:dyDescent="0.35">
      <c r="A482" s="1" t="s">
        <v>1188</v>
      </c>
      <c r="B482" s="15" t="str">
        <f t="shared" si="7"/>
        <v>962</v>
      </c>
      <c r="D482" s="15"/>
    </row>
    <row r="483" spans="1:4" x14ac:dyDescent="0.35">
      <c r="A483" s="1" t="s">
        <v>1189</v>
      </c>
      <c r="B483" s="15" t="str">
        <f t="shared" si="7"/>
        <v>962</v>
      </c>
      <c r="D483" s="15"/>
    </row>
    <row r="484" spans="1:4" x14ac:dyDescent="0.35">
      <c r="A484" s="1" t="s">
        <v>1190</v>
      </c>
      <c r="B484" s="15" t="str">
        <f t="shared" si="7"/>
        <v>962</v>
      </c>
      <c r="D484" s="15"/>
    </row>
    <row r="485" spans="1:4" x14ac:dyDescent="0.35">
      <c r="A485" s="1" t="s">
        <v>1191</v>
      </c>
      <c r="B485" s="15" t="str">
        <f t="shared" si="7"/>
        <v>962</v>
      </c>
      <c r="D485" s="15"/>
    </row>
    <row r="486" spans="1:4" x14ac:dyDescent="0.35">
      <c r="A486" s="1" t="s">
        <v>1192</v>
      </c>
      <c r="B486" s="15" t="str">
        <f t="shared" si="7"/>
        <v>962</v>
      </c>
      <c r="D486" s="15"/>
    </row>
    <row r="487" spans="1:4" x14ac:dyDescent="0.35">
      <c r="A487" s="1" t="s">
        <v>1194</v>
      </c>
      <c r="B487" s="15" t="str">
        <f t="shared" si="7"/>
        <v>962</v>
      </c>
      <c r="D487" s="15"/>
    </row>
    <row r="488" spans="1:4" x14ac:dyDescent="0.35">
      <c r="A488" s="1" t="s">
        <v>1201</v>
      </c>
      <c r="B488" s="15" t="str">
        <f t="shared" si="7"/>
        <v>962</v>
      </c>
      <c r="D488" s="15"/>
    </row>
    <row r="489" spans="1:4" x14ac:dyDescent="0.35">
      <c r="A489" s="1" t="s">
        <v>1206</v>
      </c>
      <c r="B489" s="15" t="str">
        <f t="shared" si="7"/>
        <v>962</v>
      </c>
      <c r="D489" s="15"/>
    </row>
    <row r="490" spans="1:4" x14ac:dyDescent="0.35">
      <c r="A490" s="1" t="s">
        <v>1213</v>
      </c>
      <c r="B490" s="15" t="str">
        <f t="shared" si="7"/>
        <v>962</v>
      </c>
      <c r="D490" s="15"/>
    </row>
    <row r="491" spans="1:4" x14ac:dyDescent="0.35">
      <c r="A491" s="1" t="s">
        <v>1214</v>
      </c>
      <c r="B491" s="15" t="str">
        <f t="shared" si="7"/>
        <v>962</v>
      </c>
      <c r="D491" s="15"/>
    </row>
    <row r="492" spans="1:4" x14ac:dyDescent="0.35">
      <c r="A492" s="1" t="s">
        <v>1218</v>
      </c>
      <c r="B492" s="15" t="str">
        <f t="shared" si="7"/>
        <v>962</v>
      </c>
      <c r="D492" s="15"/>
    </row>
    <row r="493" spans="1:4" x14ac:dyDescent="0.35">
      <c r="A493" s="1" t="s">
        <v>1132</v>
      </c>
      <c r="B493" s="15" t="str">
        <f t="shared" si="7"/>
        <v>961</v>
      </c>
      <c r="D493" s="15"/>
    </row>
    <row r="494" spans="1:4" x14ac:dyDescent="0.35">
      <c r="A494" s="1" t="s">
        <v>1148</v>
      </c>
      <c r="B494" s="15" t="str">
        <f t="shared" si="7"/>
        <v>961</v>
      </c>
      <c r="D494" s="15"/>
    </row>
    <row r="495" spans="1:4" x14ac:dyDescent="0.35">
      <c r="A495" s="1" t="s">
        <v>1149</v>
      </c>
      <c r="B495" s="15" t="str">
        <f t="shared" si="7"/>
        <v>961</v>
      </c>
      <c r="D495" s="15"/>
    </row>
    <row r="496" spans="1:4" x14ac:dyDescent="0.35">
      <c r="A496" s="1" t="s">
        <v>1104</v>
      </c>
      <c r="B496" s="15" t="str">
        <f t="shared" si="7"/>
        <v>958</v>
      </c>
      <c r="D496" s="15"/>
    </row>
    <row r="497" spans="1:4" x14ac:dyDescent="0.35">
      <c r="A497" s="1" t="s">
        <v>1105</v>
      </c>
      <c r="B497" s="15" t="str">
        <f t="shared" si="7"/>
        <v>958</v>
      </c>
      <c r="D497" s="15"/>
    </row>
    <row r="498" spans="1:4" x14ac:dyDescent="0.35">
      <c r="A498" s="1" t="s">
        <v>1106</v>
      </c>
      <c r="B498" s="15" t="str">
        <f t="shared" si="7"/>
        <v>958</v>
      </c>
      <c r="D498" s="15"/>
    </row>
    <row r="499" spans="1:4" x14ac:dyDescent="0.35">
      <c r="A499" s="1" t="s">
        <v>1107</v>
      </c>
      <c r="B499" s="15" t="str">
        <f t="shared" si="7"/>
        <v>958</v>
      </c>
      <c r="D499" s="15"/>
    </row>
    <row r="500" spans="1:4" x14ac:dyDescent="0.35">
      <c r="A500" s="1" t="s">
        <v>1108</v>
      </c>
      <c r="B500" s="15" t="str">
        <f t="shared" si="7"/>
        <v>958</v>
      </c>
      <c r="D500" s="15"/>
    </row>
    <row r="501" spans="1:4" x14ac:dyDescent="0.35">
      <c r="A501" s="1" t="s">
        <v>1109</v>
      </c>
      <c r="B501" s="15" t="str">
        <f t="shared" si="7"/>
        <v>958</v>
      </c>
      <c r="D501" s="15"/>
    </row>
    <row r="502" spans="1:4" x14ac:dyDescent="0.35">
      <c r="A502" s="1" t="s">
        <v>1110</v>
      </c>
      <c r="B502" s="15" t="str">
        <f t="shared" si="7"/>
        <v>958</v>
      </c>
      <c r="D502" s="15"/>
    </row>
    <row r="503" spans="1:4" x14ac:dyDescent="0.35">
      <c r="A503" s="1" t="s">
        <v>1111</v>
      </c>
      <c r="B503" s="15" t="str">
        <f t="shared" si="7"/>
        <v>958</v>
      </c>
      <c r="D503" s="15"/>
    </row>
    <row r="504" spans="1:4" x14ac:dyDescent="0.35">
      <c r="A504" s="1" t="s">
        <v>1112</v>
      </c>
      <c r="B504" s="15" t="str">
        <f t="shared" si="7"/>
        <v>958</v>
      </c>
      <c r="D504" s="15"/>
    </row>
    <row r="505" spans="1:4" x14ac:dyDescent="0.35">
      <c r="A505" s="1" t="s">
        <v>1113</v>
      </c>
      <c r="B505" s="15" t="str">
        <f t="shared" si="7"/>
        <v>958</v>
      </c>
      <c r="D505" s="15"/>
    </row>
    <row r="506" spans="1:4" x14ac:dyDescent="0.35">
      <c r="A506" s="1" t="s">
        <v>1114</v>
      </c>
      <c r="B506" s="15" t="str">
        <f t="shared" si="7"/>
        <v>958</v>
      </c>
      <c r="D506" s="15"/>
    </row>
    <row r="507" spans="1:4" x14ac:dyDescent="0.35">
      <c r="A507" s="1" t="s">
        <v>1115</v>
      </c>
      <c r="B507" s="15" t="str">
        <f t="shared" si="7"/>
        <v>958</v>
      </c>
      <c r="D507" s="15"/>
    </row>
    <row r="508" spans="1:4" x14ac:dyDescent="0.35">
      <c r="A508" s="1" t="s">
        <v>1116</v>
      </c>
      <c r="B508" s="15" t="str">
        <f t="shared" si="7"/>
        <v>958</v>
      </c>
      <c r="D508" s="15"/>
    </row>
    <row r="509" spans="1:4" x14ac:dyDescent="0.35">
      <c r="A509" s="1" t="s">
        <v>1117</v>
      </c>
      <c r="B509" s="15" t="str">
        <f t="shared" si="7"/>
        <v>958</v>
      </c>
      <c r="D509" s="15"/>
    </row>
    <row r="510" spans="1:4" x14ac:dyDescent="0.35">
      <c r="A510" s="1" t="s">
        <v>1118</v>
      </c>
      <c r="B510" s="15" t="str">
        <f t="shared" si="7"/>
        <v>958</v>
      </c>
      <c r="D510" s="15"/>
    </row>
    <row r="511" spans="1:4" x14ac:dyDescent="0.35">
      <c r="A511" s="1" t="s">
        <v>1119</v>
      </c>
      <c r="B511" s="15" t="str">
        <f t="shared" si="7"/>
        <v>958</v>
      </c>
      <c r="D511" s="15"/>
    </row>
    <row r="512" spans="1:4" x14ac:dyDescent="0.35">
      <c r="A512" s="1" t="s">
        <v>1120</v>
      </c>
      <c r="B512" s="15" t="str">
        <f t="shared" si="7"/>
        <v>958</v>
      </c>
      <c r="D512" s="15"/>
    </row>
    <row r="513" spans="1:4" x14ac:dyDescent="0.35">
      <c r="A513" s="1" t="s">
        <v>1121</v>
      </c>
      <c r="B513" s="15" t="str">
        <f t="shared" si="7"/>
        <v>958</v>
      </c>
      <c r="D513" s="15"/>
    </row>
    <row r="514" spans="1:4" x14ac:dyDescent="0.35">
      <c r="A514" s="1" t="s">
        <v>1122</v>
      </c>
      <c r="B514" s="15" t="str">
        <f t="shared" si="7"/>
        <v>958</v>
      </c>
      <c r="D514" s="15"/>
    </row>
    <row r="515" spans="1:4" x14ac:dyDescent="0.35">
      <c r="A515" s="1" t="s">
        <v>1123</v>
      </c>
      <c r="B515" s="15" t="str">
        <f t="shared" ref="B515:B578" si="8">LEFT(A515,3)</f>
        <v>958</v>
      </c>
      <c r="D515" s="15"/>
    </row>
    <row r="516" spans="1:4" x14ac:dyDescent="0.35">
      <c r="A516" s="1" t="s">
        <v>1124</v>
      </c>
      <c r="B516" s="15" t="str">
        <f t="shared" si="8"/>
        <v>958</v>
      </c>
      <c r="D516" s="15"/>
    </row>
    <row r="517" spans="1:4" x14ac:dyDescent="0.35">
      <c r="A517" s="1" t="s">
        <v>1125</v>
      </c>
      <c r="B517" s="15" t="str">
        <f t="shared" si="8"/>
        <v>958</v>
      </c>
      <c r="D517" s="15"/>
    </row>
    <row r="518" spans="1:4" x14ac:dyDescent="0.35">
      <c r="A518" s="1" t="s">
        <v>1126</v>
      </c>
      <c r="B518" s="15" t="str">
        <f t="shared" si="8"/>
        <v>958</v>
      </c>
      <c r="D518" s="15"/>
    </row>
    <row r="519" spans="1:4" x14ac:dyDescent="0.35">
      <c r="A519" s="1" t="s">
        <v>1127</v>
      </c>
      <c r="B519" s="15" t="str">
        <f t="shared" si="8"/>
        <v>958</v>
      </c>
      <c r="D519" s="15"/>
    </row>
    <row r="520" spans="1:4" x14ac:dyDescent="0.35">
      <c r="A520" s="1" t="s">
        <v>1128</v>
      </c>
      <c r="B520" s="15" t="str">
        <f t="shared" si="8"/>
        <v>958</v>
      </c>
      <c r="D520" s="15"/>
    </row>
    <row r="521" spans="1:4" x14ac:dyDescent="0.35">
      <c r="A521" s="1" t="s">
        <v>1129</v>
      </c>
      <c r="B521" s="15" t="str">
        <f t="shared" si="8"/>
        <v>958</v>
      </c>
      <c r="D521" s="15"/>
    </row>
    <row r="522" spans="1:4" x14ac:dyDescent="0.35">
      <c r="A522" s="1" t="s">
        <v>1130</v>
      </c>
      <c r="B522" s="15" t="str">
        <f t="shared" si="8"/>
        <v>958</v>
      </c>
      <c r="D522" s="15"/>
    </row>
    <row r="523" spans="1:4" x14ac:dyDescent="0.35">
      <c r="A523" s="1" t="s">
        <v>1240</v>
      </c>
      <c r="B523" s="15" t="str">
        <f t="shared" si="8"/>
        <v>968</v>
      </c>
      <c r="D523" s="15"/>
    </row>
    <row r="524" spans="1:4" x14ac:dyDescent="0.35">
      <c r="A524" s="1" t="s">
        <v>1241</v>
      </c>
      <c r="B524" s="15" t="str">
        <f t="shared" si="8"/>
        <v>968</v>
      </c>
      <c r="D524" s="15"/>
    </row>
    <row r="525" spans="1:4" x14ac:dyDescent="0.35">
      <c r="A525" s="1" t="s">
        <v>1242</v>
      </c>
      <c r="B525" s="15" t="str">
        <f t="shared" si="8"/>
        <v>968</v>
      </c>
      <c r="D525" s="15"/>
    </row>
    <row r="526" spans="1:4" x14ac:dyDescent="0.35">
      <c r="A526" s="1" t="s">
        <v>1243</v>
      </c>
      <c r="B526" s="15" t="str">
        <f t="shared" si="8"/>
        <v>968</v>
      </c>
      <c r="D526" s="15"/>
    </row>
    <row r="527" spans="1:4" x14ac:dyDescent="0.35">
      <c r="A527" s="1" t="s">
        <v>1244</v>
      </c>
      <c r="B527" s="15" t="str">
        <f t="shared" si="8"/>
        <v>968</v>
      </c>
      <c r="D527" s="15"/>
    </row>
    <row r="528" spans="1:4" x14ac:dyDescent="0.35">
      <c r="A528" s="1" t="s">
        <v>1245</v>
      </c>
      <c r="B528" s="15" t="str">
        <f t="shared" si="8"/>
        <v>968</v>
      </c>
      <c r="D528" s="15"/>
    </row>
    <row r="529" spans="1:4" x14ac:dyDescent="0.35">
      <c r="A529" s="1" t="s">
        <v>1246</v>
      </c>
      <c r="B529" s="15" t="str">
        <f t="shared" si="8"/>
        <v>968</v>
      </c>
      <c r="D529" s="15"/>
    </row>
    <row r="530" spans="1:4" x14ac:dyDescent="0.35">
      <c r="A530" s="1" t="s">
        <v>1247</v>
      </c>
      <c r="B530" s="15" t="str">
        <f t="shared" si="8"/>
        <v>968</v>
      </c>
      <c r="D530" s="15"/>
    </row>
    <row r="531" spans="1:4" x14ac:dyDescent="0.35">
      <c r="A531" s="1" t="s">
        <v>1248</v>
      </c>
      <c r="B531" s="15" t="str">
        <f t="shared" si="8"/>
        <v>968</v>
      </c>
      <c r="D531" s="15"/>
    </row>
    <row r="532" spans="1:4" x14ac:dyDescent="0.35">
      <c r="A532" s="1" t="s">
        <v>1249</v>
      </c>
      <c r="B532" s="15" t="str">
        <f t="shared" si="8"/>
        <v>968</v>
      </c>
      <c r="D532" s="15"/>
    </row>
    <row r="533" spans="1:4" x14ac:dyDescent="0.35">
      <c r="A533" s="1" t="s">
        <v>1250</v>
      </c>
      <c r="B533" s="15" t="str">
        <f t="shared" si="8"/>
        <v>968</v>
      </c>
      <c r="D533" s="15"/>
    </row>
    <row r="534" spans="1:4" x14ac:dyDescent="0.35">
      <c r="A534" s="1" t="s">
        <v>1251</v>
      </c>
      <c r="B534" s="15" t="str">
        <f t="shared" si="8"/>
        <v>968</v>
      </c>
      <c r="D534" s="15"/>
    </row>
    <row r="535" spans="1:4" x14ac:dyDescent="0.35">
      <c r="A535" s="1" t="s">
        <v>1252</v>
      </c>
      <c r="B535" s="15" t="str">
        <f t="shared" si="8"/>
        <v>968</v>
      </c>
      <c r="D535" s="15"/>
    </row>
    <row r="536" spans="1:4" x14ac:dyDescent="0.35">
      <c r="A536" s="1" t="s">
        <v>1253</v>
      </c>
      <c r="B536" s="15" t="str">
        <f t="shared" si="8"/>
        <v>968</v>
      </c>
      <c r="D536" s="15"/>
    </row>
    <row r="537" spans="1:4" x14ac:dyDescent="0.35">
      <c r="A537" s="1" t="s">
        <v>1254</v>
      </c>
      <c r="B537" s="15" t="str">
        <f t="shared" si="8"/>
        <v>968</v>
      </c>
      <c r="D537" s="15"/>
    </row>
    <row r="538" spans="1:4" x14ac:dyDescent="0.35">
      <c r="A538" s="1" t="s">
        <v>1255</v>
      </c>
      <c r="B538" s="15" t="str">
        <f t="shared" si="8"/>
        <v>968</v>
      </c>
      <c r="D538" s="15"/>
    </row>
    <row r="539" spans="1:4" x14ac:dyDescent="0.35">
      <c r="A539" s="1" t="s">
        <v>1256</v>
      </c>
      <c r="B539" s="15" t="str">
        <f t="shared" si="8"/>
        <v>968</v>
      </c>
      <c r="D539" s="15"/>
    </row>
    <row r="540" spans="1:4" x14ac:dyDescent="0.35">
      <c r="A540" s="1" t="s">
        <v>1257</v>
      </c>
      <c r="B540" s="15" t="str">
        <f t="shared" si="8"/>
        <v>968</v>
      </c>
      <c r="D540" s="15"/>
    </row>
    <row r="541" spans="1:4" x14ac:dyDescent="0.35">
      <c r="A541" s="1" t="s">
        <v>1258</v>
      </c>
      <c r="B541" s="15" t="str">
        <f t="shared" si="8"/>
        <v>968</v>
      </c>
      <c r="D541" s="15"/>
    </row>
    <row r="542" spans="1:4" x14ac:dyDescent="0.35">
      <c r="A542" s="1" t="s">
        <v>1259</v>
      </c>
      <c r="B542" s="15" t="str">
        <f t="shared" si="8"/>
        <v>968</v>
      </c>
      <c r="D542" s="15"/>
    </row>
    <row r="543" spans="1:4" x14ac:dyDescent="0.35">
      <c r="A543" s="1" t="s">
        <v>1260</v>
      </c>
      <c r="B543" s="15" t="str">
        <f t="shared" si="8"/>
        <v>968</v>
      </c>
      <c r="D543" s="15"/>
    </row>
    <row r="544" spans="1:4" x14ac:dyDescent="0.35">
      <c r="A544" s="1" t="s">
        <v>1261</v>
      </c>
      <c r="B544" s="15" t="str">
        <f t="shared" si="8"/>
        <v>968</v>
      </c>
      <c r="D544" s="15"/>
    </row>
    <row r="545" spans="1:4" x14ac:dyDescent="0.35">
      <c r="A545" s="1" t="s">
        <v>1262</v>
      </c>
      <c r="B545" s="15" t="str">
        <f t="shared" si="8"/>
        <v>968</v>
      </c>
      <c r="D545" s="15"/>
    </row>
    <row r="546" spans="1:4" x14ac:dyDescent="0.35">
      <c r="A546" s="1" t="s">
        <v>1263</v>
      </c>
      <c r="B546" s="15" t="str">
        <f t="shared" si="8"/>
        <v>968</v>
      </c>
      <c r="D546" s="15"/>
    </row>
    <row r="547" spans="1:4" x14ac:dyDescent="0.35">
      <c r="A547" s="1" t="s">
        <v>1264</v>
      </c>
      <c r="B547" s="15" t="str">
        <f t="shared" si="8"/>
        <v>968</v>
      </c>
      <c r="D547" s="15"/>
    </row>
    <row r="548" spans="1:4" x14ac:dyDescent="0.35">
      <c r="A548" s="1" t="s">
        <v>1265</v>
      </c>
      <c r="B548" s="15" t="str">
        <f t="shared" si="8"/>
        <v>968</v>
      </c>
      <c r="D548" s="15"/>
    </row>
    <row r="549" spans="1:4" x14ac:dyDescent="0.35">
      <c r="A549" s="1" t="s">
        <v>1266</v>
      </c>
      <c r="B549" s="15" t="str">
        <f t="shared" si="8"/>
        <v>968</v>
      </c>
      <c r="D549" s="15"/>
    </row>
    <row r="550" spans="1:4" x14ac:dyDescent="0.35">
      <c r="A550" s="1" t="s">
        <v>1267</v>
      </c>
      <c r="B550" s="15" t="str">
        <f t="shared" si="8"/>
        <v>968</v>
      </c>
      <c r="D550" s="15"/>
    </row>
    <row r="551" spans="1:4" x14ac:dyDescent="0.35">
      <c r="A551" s="1" t="s">
        <v>1268</v>
      </c>
      <c r="B551" s="15" t="str">
        <f t="shared" si="8"/>
        <v>968</v>
      </c>
      <c r="D551" s="15"/>
    </row>
    <row r="552" spans="1:4" x14ac:dyDescent="0.35">
      <c r="A552" s="1" t="s">
        <v>1269</v>
      </c>
      <c r="B552" s="15" t="str">
        <f t="shared" si="8"/>
        <v>968</v>
      </c>
      <c r="D552" s="15"/>
    </row>
    <row r="553" spans="1:4" x14ac:dyDescent="0.35">
      <c r="A553" s="1" t="s">
        <v>1270</v>
      </c>
      <c r="B553" s="15" t="str">
        <f t="shared" si="8"/>
        <v>968</v>
      </c>
      <c r="D553" s="15"/>
    </row>
    <row r="554" spans="1:4" x14ac:dyDescent="0.35">
      <c r="A554" s="1" t="s">
        <v>1271</v>
      </c>
      <c r="B554" s="15" t="str">
        <f t="shared" si="8"/>
        <v>968</v>
      </c>
      <c r="D554" s="15"/>
    </row>
    <row r="555" spans="1:4" x14ac:dyDescent="0.35">
      <c r="A555" s="1" t="s">
        <v>1272</v>
      </c>
      <c r="B555" s="15" t="str">
        <f t="shared" si="8"/>
        <v>968</v>
      </c>
      <c r="D555" s="15"/>
    </row>
    <row r="556" spans="1:4" x14ac:dyDescent="0.35">
      <c r="A556" s="1" t="s">
        <v>1273</v>
      </c>
      <c r="B556" s="15" t="str">
        <f t="shared" si="8"/>
        <v>968</v>
      </c>
      <c r="D556" s="15"/>
    </row>
    <row r="557" spans="1:4" x14ac:dyDescent="0.35">
      <c r="A557" s="1" t="s">
        <v>1274</v>
      </c>
      <c r="B557" s="15" t="str">
        <f t="shared" si="8"/>
        <v>968</v>
      </c>
      <c r="D557" s="15"/>
    </row>
    <row r="558" spans="1:4" x14ac:dyDescent="0.35">
      <c r="A558" s="1" t="s">
        <v>1275</v>
      </c>
      <c r="B558" s="15" t="str">
        <f t="shared" si="8"/>
        <v>968</v>
      </c>
      <c r="D558" s="15"/>
    </row>
    <row r="559" spans="1:4" x14ac:dyDescent="0.35">
      <c r="A559" s="1" t="s">
        <v>1276</v>
      </c>
      <c r="B559" s="15" t="str">
        <f t="shared" si="8"/>
        <v>968</v>
      </c>
      <c r="D559" s="15"/>
    </row>
    <row r="560" spans="1:4" x14ac:dyDescent="0.35">
      <c r="A560" s="1" t="s">
        <v>1325</v>
      </c>
      <c r="B560" s="15" t="str">
        <f t="shared" si="8"/>
        <v>988</v>
      </c>
      <c r="D560" s="15"/>
    </row>
    <row r="561" spans="1:4" x14ac:dyDescent="0.35">
      <c r="A561" s="1" t="s">
        <v>1326</v>
      </c>
      <c r="B561" s="15" t="str">
        <f t="shared" si="8"/>
        <v>988</v>
      </c>
      <c r="D561" s="15"/>
    </row>
    <row r="562" spans="1:4" x14ac:dyDescent="0.35">
      <c r="A562" s="1" t="s">
        <v>1327</v>
      </c>
      <c r="B562" s="15" t="str">
        <f t="shared" si="8"/>
        <v>988</v>
      </c>
      <c r="D562" s="15"/>
    </row>
    <row r="563" spans="1:4" x14ac:dyDescent="0.35">
      <c r="A563" s="1" t="s">
        <v>1328</v>
      </c>
      <c r="B563" s="15" t="str">
        <f t="shared" si="8"/>
        <v>988</v>
      </c>
      <c r="D563" s="15"/>
    </row>
    <row r="564" spans="1:4" x14ac:dyDescent="0.35">
      <c r="A564" s="1" t="s">
        <v>1329</v>
      </c>
      <c r="B564" s="15" t="str">
        <f t="shared" si="8"/>
        <v>988</v>
      </c>
      <c r="D564" s="15"/>
    </row>
    <row r="565" spans="1:4" x14ac:dyDescent="0.35">
      <c r="A565" s="1" t="s">
        <v>1330</v>
      </c>
      <c r="B565" s="15" t="str">
        <f t="shared" si="8"/>
        <v>989</v>
      </c>
      <c r="D565" s="15"/>
    </row>
    <row r="566" spans="1:4" x14ac:dyDescent="0.35">
      <c r="A566" s="1" t="s">
        <v>1331</v>
      </c>
      <c r="B566" s="15" t="str">
        <f t="shared" si="8"/>
        <v>989</v>
      </c>
      <c r="D566" s="15"/>
    </row>
    <row r="567" spans="1:4" x14ac:dyDescent="0.35">
      <c r="A567" s="1" t="s">
        <v>1332</v>
      </c>
      <c r="B567" s="15" t="str">
        <f t="shared" si="8"/>
        <v>989</v>
      </c>
      <c r="D567" s="15"/>
    </row>
    <row r="568" spans="1:4" x14ac:dyDescent="0.35">
      <c r="A568" s="1" t="s">
        <v>1333</v>
      </c>
      <c r="B568" s="15" t="str">
        <f t="shared" si="8"/>
        <v>990</v>
      </c>
      <c r="D568" s="15"/>
    </row>
    <row r="569" spans="1:4" x14ac:dyDescent="0.35">
      <c r="A569" s="1" t="s">
        <v>1334</v>
      </c>
      <c r="B569" s="15" t="str">
        <f t="shared" si="8"/>
        <v>990</v>
      </c>
      <c r="D569" s="15"/>
    </row>
    <row r="570" spans="1:4" x14ac:dyDescent="0.35">
      <c r="A570" s="1" t="s">
        <v>1335</v>
      </c>
      <c r="B570" s="15" t="str">
        <f t="shared" si="8"/>
        <v>990</v>
      </c>
      <c r="D570" s="15"/>
    </row>
    <row r="571" spans="1:4" x14ac:dyDescent="0.35">
      <c r="A571" s="1" t="s">
        <v>1336</v>
      </c>
      <c r="B571" s="15" t="str">
        <f t="shared" si="8"/>
        <v>990</v>
      </c>
      <c r="D571" s="15"/>
    </row>
    <row r="572" spans="1:4" x14ac:dyDescent="0.35">
      <c r="A572" s="1" t="s">
        <v>1337</v>
      </c>
      <c r="B572" s="15" t="str">
        <f t="shared" si="8"/>
        <v>990</v>
      </c>
      <c r="D572" s="15"/>
    </row>
    <row r="573" spans="1:4" x14ac:dyDescent="0.35">
      <c r="A573" s="1" t="s">
        <v>1338</v>
      </c>
      <c r="B573" s="15" t="str">
        <f t="shared" si="8"/>
        <v>990</v>
      </c>
      <c r="D573" s="15"/>
    </row>
    <row r="574" spans="1:4" x14ac:dyDescent="0.35">
      <c r="A574" s="1" t="s">
        <v>1339</v>
      </c>
      <c r="B574" s="15" t="str">
        <f t="shared" si="8"/>
        <v>990</v>
      </c>
      <c r="D574" s="15"/>
    </row>
    <row r="575" spans="1:4" x14ac:dyDescent="0.35">
      <c r="A575" s="1" t="s">
        <v>1340</v>
      </c>
      <c r="B575" s="15" t="str">
        <f t="shared" si="8"/>
        <v>990</v>
      </c>
      <c r="D575" s="15"/>
    </row>
    <row r="576" spans="1:4" x14ac:dyDescent="0.35">
      <c r="A576" s="1" t="s">
        <v>1341</v>
      </c>
      <c r="B576" s="15" t="str">
        <f t="shared" si="8"/>
        <v>990</v>
      </c>
      <c r="D576" s="15"/>
    </row>
    <row r="577" spans="1:4" x14ac:dyDescent="0.35">
      <c r="A577" s="1" t="s">
        <v>1342</v>
      </c>
      <c r="B577" s="15" t="str">
        <f t="shared" si="8"/>
        <v>990</v>
      </c>
      <c r="D577" s="15"/>
    </row>
    <row r="578" spans="1:4" x14ac:dyDescent="0.35">
      <c r="A578" s="1" t="s">
        <v>1343</v>
      </c>
      <c r="B578" s="15" t="str">
        <f t="shared" si="8"/>
        <v>990</v>
      </c>
      <c r="D578" s="15"/>
    </row>
    <row r="579" spans="1:4" x14ac:dyDescent="0.35">
      <c r="A579" s="1" t="s">
        <v>1344</v>
      </c>
      <c r="B579" s="15" t="str">
        <f t="shared" ref="B579:B642" si="9">LEFT(A579,3)</f>
        <v>990</v>
      </c>
      <c r="D579" s="15"/>
    </row>
    <row r="580" spans="1:4" x14ac:dyDescent="0.35">
      <c r="A580" s="1" t="s">
        <v>1345</v>
      </c>
      <c r="B580" s="15" t="str">
        <f t="shared" si="9"/>
        <v>990</v>
      </c>
      <c r="D580" s="15"/>
    </row>
    <row r="581" spans="1:4" x14ac:dyDescent="0.35">
      <c r="A581" s="1" t="s">
        <v>1346</v>
      </c>
      <c r="B581" s="15" t="str">
        <f t="shared" si="9"/>
        <v>990</v>
      </c>
      <c r="D581" s="15"/>
    </row>
    <row r="582" spans="1:4" x14ac:dyDescent="0.35">
      <c r="A582" s="1" t="s">
        <v>1347</v>
      </c>
      <c r="B582" s="15" t="str">
        <f t="shared" si="9"/>
        <v>990</v>
      </c>
      <c r="D582" s="15"/>
    </row>
    <row r="583" spans="1:4" x14ac:dyDescent="0.35">
      <c r="A583" s="1" t="s">
        <v>1146</v>
      </c>
      <c r="B583" s="15" t="str">
        <f t="shared" si="9"/>
        <v>961</v>
      </c>
      <c r="D583" s="15"/>
    </row>
    <row r="584" spans="1:4" x14ac:dyDescent="0.35">
      <c r="A584" s="2" t="s">
        <v>187</v>
      </c>
      <c r="B584" s="15" t="str">
        <f t="shared" si="9"/>
        <v>956</v>
      </c>
      <c r="D584" s="15"/>
    </row>
    <row r="585" spans="1:4" x14ac:dyDescent="0.35">
      <c r="A585" s="2" t="s">
        <v>188</v>
      </c>
      <c r="B585" s="15" t="str">
        <f t="shared" si="9"/>
        <v>956</v>
      </c>
      <c r="D585" s="15"/>
    </row>
    <row r="586" spans="1:4" x14ac:dyDescent="0.35">
      <c r="A586" s="2" t="s">
        <v>189</v>
      </c>
      <c r="B586" s="15" t="str">
        <f t="shared" si="9"/>
        <v>956</v>
      </c>
      <c r="D586" s="15"/>
    </row>
    <row r="587" spans="1:4" x14ac:dyDescent="0.35">
      <c r="A587" s="2" t="s">
        <v>190</v>
      </c>
      <c r="B587" s="15" t="str">
        <f t="shared" si="9"/>
        <v>956</v>
      </c>
      <c r="D587" s="15"/>
    </row>
    <row r="588" spans="1:4" x14ac:dyDescent="0.35">
      <c r="A588" s="2" t="s">
        <v>191</v>
      </c>
      <c r="B588" s="15" t="str">
        <f t="shared" si="9"/>
        <v>956</v>
      </c>
      <c r="D588" s="15"/>
    </row>
    <row r="589" spans="1:4" x14ac:dyDescent="0.35">
      <c r="A589" s="2" t="s">
        <v>192</v>
      </c>
      <c r="B589" s="15" t="str">
        <f t="shared" si="9"/>
        <v>956</v>
      </c>
      <c r="D589" s="15"/>
    </row>
    <row r="590" spans="1:4" x14ac:dyDescent="0.35">
      <c r="A590" s="2" t="s">
        <v>193</v>
      </c>
      <c r="B590" s="15" t="str">
        <f t="shared" si="9"/>
        <v>956</v>
      </c>
      <c r="D590" s="15"/>
    </row>
    <row r="591" spans="1:4" x14ac:dyDescent="0.35">
      <c r="A591" s="2" t="s">
        <v>194</v>
      </c>
      <c r="B591" s="15" t="str">
        <f t="shared" si="9"/>
        <v>956</v>
      </c>
      <c r="D591" s="15"/>
    </row>
    <row r="592" spans="1:4" x14ac:dyDescent="0.35">
      <c r="A592" s="2" t="s">
        <v>195</v>
      </c>
      <c r="B592" s="15" t="str">
        <f t="shared" si="9"/>
        <v>956</v>
      </c>
      <c r="D592" s="15"/>
    </row>
    <row r="593" spans="1:4" x14ac:dyDescent="0.35">
      <c r="A593" s="2" t="s">
        <v>196</v>
      </c>
      <c r="B593" s="15" t="str">
        <f t="shared" si="9"/>
        <v>956</v>
      </c>
      <c r="D593" s="15"/>
    </row>
    <row r="594" spans="1:4" x14ac:dyDescent="0.35">
      <c r="A594" s="2" t="s">
        <v>197</v>
      </c>
      <c r="B594" s="15" t="str">
        <f t="shared" si="9"/>
        <v>956</v>
      </c>
      <c r="D594" s="15"/>
    </row>
    <row r="595" spans="1:4" x14ac:dyDescent="0.35">
      <c r="A595" s="1" t="s">
        <v>1131</v>
      </c>
      <c r="B595" s="15" t="str">
        <f t="shared" si="9"/>
        <v>961</v>
      </c>
      <c r="D595" s="15"/>
    </row>
    <row r="596" spans="1:4" x14ac:dyDescent="0.35">
      <c r="A596" s="1" t="s">
        <v>1133</v>
      </c>
      <c r="B596" s="15" t="str">
        <f t="shared" si="9"/>
        <v>961</v>
      </c>
      <c r="D596" s="15"/>
    </row>
    <row r="597" spans="1:4" x14ac:dyDescent="0.35">
      <c r="A597" s="1" t="s">
        <v>1134</v>
      </c>
      <c r="B597" s="15" t="str">
        <f t="shared" si="9"/>
        <v>961</v>
      </c>
      <c r="D597" s="15"/>
    </row>
    <row r="598" spans="1:4" x14ac:dyDescent="0.35">
      <c r="A598" s="1" t="s">
        <v>1173</v>
      </c>
      <c r="B598" s="15" t="str">
        <f t="shared" si="9"/>
        <v>962</v>
      </c>
      <c r="D598" s="15"/>
    </row>
    <row r="599" spans="1:4" x14ac:dyDescent="0.35">
      <c r="A599" s="1" t="s">
        <v>1135</v>
      </c>
      <c r="B599" s="15" t="str">
        <f t="shared" si="9"/>
        <v>961</v>
      </c>
      <c r="D599" s="15"/>
    </row>
    <row r="600" spans="1:4" x14ac:dyDescent="0.35">
      <c r="A600" s="1" t="s">
        <v>1138</v>
      </c>
      <c r="B600" s="15" t="str">
        <f t="shared" si="9"/>
        <v>961</v>
      </c>
      <c r="D600" s="15"/>
    </row>
    <row r="601" spans="1:4" x14ac:dyDescent="0.35">
      <c r="A601" s="1" t="s">
        <v>1139</v>
      </c>
      <c r="B601" s="15" t="str">
        <f t="shared" si="9"/>
        <v>961</v>
      </c>
      <c r="D601" s="15"/>
    </row>
    <row r="602" spans="1:4" x14ac:dyDescent="0.35">
      <c r="A602" s="1" t="s">
        <v>1147</v>
      </c>
      <c r="B602" s="15" t="str">
        <f t="shared" si="9"/>
        <v>961</v>
      </c>
      <c r="D602" s="15"/>
    </row>
    <row r="603" spans="1:4" x14ac:dyDescent="0.35">
      <c r="A603" s="1" t="s">
        <v>1150</v>
      </c>
      <c r="B603" s="15" t="str">
        <f t="shared" si="9"/>
        <v>961</v>
      </c>
      <c r="D603" s="15"/>
    </row>
    <row r="604" spans="1:4" x14ac:dyDescent="0.35">
      <c r="A604" s="1" t="s">
        <v>1152</v>
      </c>
      <c r="B604" s="15" t="str">
        <f t="shared" si="9"/>
        <v>961</v>
      </c>
      <c r="D604" s="15"/>
    </row>
    <row r="605" spans="1:4" x14ac:dyDescent="0.35">
      <c r="A605" s="1" t="s">
        <v>1159</v>
      </c>
      <c r="B605" s="15" t="str">
        <f t="shared" si="9"/>
        <v>961</v>
      </c>
      <c r="D605" s="15"/>
    </row>
    <row r="606" spans="1:4" x14ac:dyDescent="0.35">
      <c r="A606" s="1" t="s">
        <v>1160</v>
      </c>
      <c r="B606" s="15" t="str">
        <f t="shared" si="9"/>
        <v>961</v>
      </c>
      <c r="D606" s="15"/>
    </row>
    <row r="607" spans="1:4" x14ac:dyDescent="0.35">
      <c r="A607" s="1" t="s">
        <v>1161</v>
      </c>
      <c r="B607" s="15" t="str">
        <f t="shared" si="9"/>
        <v>961</v>
      </c>
      <c r="D607" s="15"/>
    </row>
    <row r="608" spans="1:4" x14ac:dyDescent="0.35">
      <c r="A608" s="1" t="s">
        <v>1162</v>
      </c>
      <c r="B608" s="15" t="str">
        <f t="shared" si="9"/>
        <v>961</v>
      </c>
      <c r="D608" s="15"/>
    </row>
    <row r="609" spans="1:4" x14ac:dyDescent="0.35">
      <c r="A609" s="1" t="s">
        <v>1163</v>
      </c>
      <c r="B609" s="15" t="str">
        <f t="shared" si="9"/>
        <v>961</v>
      </c>
      <c r="D609" s="15"/>
    </row>
    <row r="610" spans="1:4" x14ac:dyDescent="0.35">
      <c r="A610" s="1" t="s">
        <v>1168</v>
      </c>
      <c r="B610" s="15" t="str">
        <f t="shared" si="9"/>
        <v>961</v>
      </c>
      <c r="D610" s="15"/>
    </row>
    <row r="611" spans="1:4" x14ac:dyDescent="0.35">
      <c r="A611" s="1" t="s">
        <v>1169</v>
      </c>
      <c r="B611" s="15" t="str">
        <f t="shared" si="9"/>
        <v>961</v>
      </c>
      <c r="D611" s="15"/>
    </row>
    <row r="612" spans="1:4" x14ac:dyDescent="0.35">
      <c r="A612" s="1" t="s">
        <v>1170</v>
      </c>
      <c r="B612" s="15" t="str">
        <f t="shared" si="9"/>
        <v>962</v>
      </c>
      <c r="D612" s="15"/>
    </row>
    <row r="613" spans="1:4" x14ac:dyDescent="0.35">
      <c r="A613" s="1" t="s">
        <v>1200</v>
      </c>
      <c r="B613" s="15" t="str">
        <f t="shared" si="9"/>
        <v>962</v>
      </c>
      <c r="D613" s="15"/>
    </row>
    <row r="614" spans="1:4" x14ac:dyDescent="0.35">
      <c r="A614" s="1" t="s">
        <v>1171</v>
      </c>
      <c r="B614" s="15" t="str">
        <f t="shared" si="9"/>
        <v>962</v>
      </c>
      <c r="D614" s="15"/>
    </row>
    <row r="615" spans="1:4" x14ac:dyDescent="0.35">
      <c r="A615" s="1" t="s">
        <v>1172</v>
      </c>
      <c r="B615" s="15" t="str">
        <f t="shared" si="9"/>
        <v>962</v>
      </c>
      <c r="D615" s="15"/>
    </row>
    <row r="616" spans="1:4" x14ac:dyDescent="0.35">
      <c r="A616" s="1" t="s">
        <v>1175</v>
      </c>
      <c r="B616" s="15" t="str">
        <f t="shared" si="9"/>
        <v>962</v>
      </c>
      <c r="D616" s="15"/>
    </row>
    <row r="617" spans="1:4" x14ac:dyDescent="0.35">
      <c r="A617" s="1" t="s">
        <v>1177</v>
      </c>
      <c r="B617" s="15" t="str">
        <f t="shared" si="9"/>
        <v>962</v>
      </c>
      <c r="D617" s="15"/>
    </row>
    <row r="618" spans="1:4" x14ac:dyDescent="0.35">
      <c r="A618" s="1" t="s">
        <v>1179</v>
      </c>
      <c r="B618" s="15" t="str">
        <f t="shared" si="9"/>
        <v>962</v>
      </c>
      <c r="D618" s="15"/>
    </row>
    <row r="619" spans="1:4" x14ac:dyDescent="0.35">
      <c r="A619" s="1" t="s">
        <v>1181</v>
      </c>
      <c r="B619" s="15" t="str">
        <f t="shared" si="9"/>
        <v>962</v>
      </c>
      <c r="D619" s="15"/>
    </row>
    <row r="620" spans="1:4" x14ac:dyDescent="0.35">
      <c r="A620" s="1" t="s">
        <v>1183</v>
      </c>
      <c r="B620" s="15" t="str">
        <f t="shared" si="9"/>
        <v>962</v>
      </c>
      <c r="D620" s="15"/>
    </row>
    <row r="621" spans="1:4" x14ac:dyDescent="0.35">
      <c r="A621" s="1" t="s">
        <v>1186</v>
      </c>
      <c r="B621" s="15" t="str">
        <f t="shared" si="9"/>
        <v>962</v>
      </c>
      <c r="D621" s="15"/>
    </row>
    <row r="622" spans="1:4" x14ac:dyDescent="0.35">
      <c r="A622" s="1" t="s">
        <v>1187</v>
      </c>
      <c r="B622" s="15" t="str">
        <f t="shared" si="9"/>
        <v>962</v>
      </c>
      <c r="D622" s="15"/>
    </row>
    <row r="623" spans="1:4" x14ac:dyDescent="0.35">
      <c r="A623" s="1" t="s">
        <v>1193</v>
      </c>
      <c r="B623" s="15" t="str">
        <f t="shared" si="9"/>
        <v>962</v>
      </c>
      <c r="D623" s="15"/>
    </row>
    <row r="624" spans="1:4" x14ac:dyDescent="0.35">
      <c r="A624" s="1" t="s">
        <v>1195</v>
      </c>
      <c r="B624" s="15" t="str">
        <f t="shared" si="9"/>
        <v>962</v>
      </c>
      <c r="D624" s="15"/>
    </row>
    <row r="625" spans="1:4" x14ac:dyDescent="0.35">
      <c r="A625" s="1" t="s">
        <v>1196</v>
      </c>
      <c r="B625" s="15" t="str">
        <f t="shared" si="9"/>
        <v>962</v>
      </c>
      <c r="D625" s="15"/>
    </row>
    <row r="626" spans="1:4" x14ac:dyDescent="0.35">
      <c r="A626" s="1" t="s">
        <v>1197</v>
      </c>
      <c r="B626" s="15" t="str">
        <f t="shared" si="9"/>
        <v>962</v>
      </c>
      <c r="D626" s="15"/>
    </row>
    <row r="627" spans="1:4" x14ac:dyDescent="0.35">
      <c r="A627" s="1" t="s">
        <v>1198</v>
      </c>
      <c r="B627" s="15" t="str">
        <f t="shared" si="9"/>
        <v>962</v>
      </c>
      <c r="D627" s="15"/>
    </row>
    <row r="628" spans="1:4" x14ac:dyDescent="0.35">
      <c r="A628" s="1" t="s">
        <v>1199</v>
      </c>
      <c r="B628" s="15" t="str">
        <f t="shared" si="9"/>
        <v>962</v>
      </c>
      <c r="D628" s="15"/>
    </row>
    <row r="629" spans="1:4" x14ac:dyDescent="0.35">
      <c r="A629" s="1" t="s">
        <v>1203</v>
      </c>
      <c r="B629" s="15" t="str">
        <f t="shared" si="9"/>
        <v>962</v>
      </c>
      <c r="D629" s="15"/>
    </row>
    <row r="630" spans="1:4" x14ac:dyDescent="0.35">
      <c r="A630" s="1" t="s">
        <v>1204</v>
      </c>
      <c r="B630" s="15" t="str">
        <f t="shared" si="9"/>
        <v>962</v>
      </c>
      <c r="D630" s="15"/>
    </row>
    <row r="631" spans="1:4" x14ac:dyDescent="0.35">
      <c r="A631" s="1" t="s">
        <v>1205</v>
      </c>
      <c r="B631" s="15" t="str">
        <f t="shared" si="9"/>
        <v>962</v>
      </c>
      <c r="D631" s="15"/>
    </row>
    <row r="632" spans="1:4" x14ac:dyDescent="0.35">
      <c r="A632" s="1" t="s">
        <v>1209</v>
      </c>
      <c r="B632" s="15" t="str">
        <f t="shared" si="9"/>
        <v>962</v>
      </c>
      <c r="D632" s="15"/>
    </row>
    <row r="633" spans="1:4" x14ac:dyDescent="0.35">
      <c r="A633" s="1" t="s">
        <v>1210</v>
      </c>
      <c r="B633" s="15" t="str">
        <f t="shared" si="9"/>
        <v>962</v>
      </c>
      <c r="D633" s="15"/>
    </row>
    <row r="634" spans="1:4" x14ac:dyDescent="0.35">
      <c r="A634" s="1" t="s">
        <v>1211</v>
      </c>
      <c r="B634" s="15" t="str">
        <f t="shared" si="9"/>
        <v>962</v>
      </c>
      <c r="D634" s="15"/>
    </row>
    <row r="635" spans="1:4" x14ac:dyDescent="0.35">
      <c r="A635" s="1" t="s">
        <v>1212</v>
      </c>
      <c r="B635" s="15" t="str">
        <f t="shared" si="9"/>
        <v>962</v>
      </c>
      <c r="D635" s="15"/>
    </row>
    <row r="636" spans="1:4" x14ac:dyDescent="0.35">
      <c r="A636" s="1" t="s">
        <v>1216</v>
      </c>
      <c r="B636" s="15" t="str">
        <f t="shared" si="9"/>
        <v>962</v>
      </c>
      <c r="D636" s="15"/>
    </row>
    <row r="637" spans="1:4" x14ac:dyDescent="0.35">
      <c r="A637" s="1" t="s">
        <v>1217</v>
      </c>
      <c r="B637" s="15" t="str">
        <f t="shared" si="9"/>
        <v>962</v>
      </c>
      <c r="D637" s="15"/>
    </row>
    <row r="638" spans="1:4" x14ac:dyDescent="0.35">
      <c r="A638" s="1" t="s">
        <v>808</v>
      </c>
      <c r="B638" s="15" t="str">
        <f t="shared" si="9"/>
        <v>190</v>
      </c>
      <c r="D638" s="15"/>
    </row>
    <row r="639" spans="1:4" x14ac:dyDescent="0.35">
      <c r="A639" s="1" t="s">
        <v>809</v>
      </c>
      <c r="B639" s="15" t="str">
        <f t="shared" si="9"/>
        <v>190</v>
      </c>
      <c r="D639" s="15"/>
    </row>
    <row r="640" spans="1:4" x14ac:dyDescent="0.35">
      <c r="A640" s="1" t="s">
        <v>810</v>
      </c>
      <c r="B640" s="15" t="str">
        <f t="shared" si="9"/>
        <v>190</v>
      </c>
      <c r="D640" s="15"/>
    </row>
    <row r="641" spans="1:4" x14ac:dyDescent="0.35">
      <c r="A641" s="1" t="s">
        <v>811</v>
      </c>
      <c r="B641" s="15" t="str">
        <f t="shared" si="9"/>
        <v>190</v>
      </c>
      <c r="D641" s="15"/>
    </row>
    <row r="642" spans="1:4" x14ac:dyDescent="0.35">
      <c r="A642" s="1" t="s">
        <v>812</v>
      </c>
      <c r="B642" s="15" t="str">
        <f t="shared" si="9"/>
        <v>190</v>
      </c>
      <c r="D642" s="15"/>
    </row>
    <row r="643" spans="1:4" x14ac:dyDescent="0.35">
      <c r="A643" s="1" t="s">
        <v>813</v>
      </c>
      <c r="B643" s="15" t="str">
        <f t="shared" ref="B643:B706" si="10">LEFT(A643,3)</f>
        <v>190</v>
      </c>
      <c r="D643" s="15"/>
    </row>
    <row r="644" spans="1:4" x14ac:dyDescent="0.35">
      <c r="A644" s="1" t="s">
        <v>814</v>
      </c>
      <c r="B644" s="15" t="str">
        <f t="shared" si="10"/>
        <v>190</v>
      </c>
      <c r="D644" s="15"/>
    </row>
    <row r="645" spans="1:4" x14ac:dyDescent="0.35">
      <c r="A645" s="1" t="s">
        <v>815</v>
      </c>
      <c r="B645" s="15" t="str">
        <f t="shared" si="10"/>
        <v>190</v>
      </c>
      <c r="D645" s="15"/>
    </row>
    <row r="646" spans="1:4" x14ac:dyDescent="0.35">
      <c r="A646" s="1" t="s">
        <v>816</v>
      </c>
      <c r="B646" s="15" t="str">
        <f t="shared" si="10"/>
        <v>190</v>
      </c>
      <c r="D646" s="15"/>
    </row>
    <row r="647" spans="1:4" x14ac:dyDescent="0.35">
      <c r="A647" s="1" t="s">
        <v>817</v>
      </c>
      <c r="B647" s="15" t="str">
        <f t="shared" si="10"/>
        <v>190</v>
      </c>
      <c r="D647" s="15"/>
    </row>
    <row r="648" spans="1:4" x14ac:dyDescent="0.35">
      <c r="A648" s="1" t="s">
        <v>818</v>
      </c>
      <c r="B648" s="15" t="str">
        <f t="shared" si="10"/>
        <v>190</v>
      </c>
      <c r="D648" s="15"/>
    </row>
    <row r="649" spans="1:4" x14ac:dyDescent="0.35">
      <c r="A649" s="1" t="s">
        <v>840</v>
      </c>
      <c r="B649" s="15" t="str">
        <f t="shared" si="10"/>
        <v>885</v>
      </c>
      <c r="D649" s="15"/>
    </row>
    <row r="650" spans="1:4" x14ac:dyDescent="0.35">
      <c r="A650" s="1" t="s">
        <v>841</v>
      </c>
      <c r="B650" s="15" t="str">
        <f t="shared" si="10"/>
        <v>885</v>
      </c>
      <c r="D650" s="15"/>
    </row>
    <row r="651" spans="1:4" x14ac:dyDescent="0.35">
      <c r="A651" s="1" t="s">
        <v>842</v>
      </c>
      <c r="B651" s="15" t="str">
        <f t="shared" si="10"/>
        <v>885</v>
      </c>
      <c r="D651" s="15"/>
    </row>
    <row r="652" spans="1:4" x14ac:dyDescent="0.35">
      <c r="A652" s="1" t="s">
        <v>843</v>
      </c>
      <c r="B652" s="15" t="str">
        <f t="shared" si="10"/>
        <v>885</v>
      </c>
      <c r="D652" s="15"/>
    </row>
    <row r="653" spans="1:4" x14ac:dyDescent="0.35">
      <c r="A653" s="1" t="s">
        <v>844</v>
      </c>
      <c r="B653" s="15" t="str">
        <f t="shared" si="10"/>
        <v>885</v>
      </c>
      <c r="D653" s="15"/>
    </row>
    <row r="654" spans="1:4" x14ac:dyDescent="0.35">
      <c r="A654" s="1" t="s">
        <v>845</v>
      </c>
      <c r="B654" s="15" t="str">
        <f t="shared" si="10"/>
        <v>885</v>
      </c>
      <c r="D654" s="15"/>
    </row>
    <row r="655" spans="1:4" x14ac:dyDescent="0.35">
      <c r="A655" s="1" t="s">
        <v>846</v>
      </c>
      <c r="B655" s="15" t="str">
        <f t="shared" si="10"/>
        <v>885</v>
      </c>
      <c r="D655" s="15"/>
    </row>
    <row r="656" spans="1:4" x14ac:dyDescent="0.35">
      <c r="A656" s="1" t="s">
        <v>847</v>
      </c>
      <c r="B656" s="15" t="str">
        <f t="shared" si="10"/>
        <v>885</v>
      </c>
      <c r="D656" s="15"/>
    </row>
    <row r="657" spans="1:4" x14ac:dyDescent="0.35">
      <c r="A657" s="1" t="s">
        <v>848</v>
      </c>
      <c r="B657" s="15" t="str">
        <f t="shared" si="10"/>
        <v>885</v>
      </c>
      <c r="D657" s="15"/>
    </row>
    <row r="658" spans="1:4" x14ac:dyDescent="0.35">
      <c r="A658" s="1" t="s">
        <v>849</v>
      </c>
      <c r="B658" s="15" t="str">
        <f t="shared" si="10"/>
        <v>885</v>
      </c>
      <c r="D658" s="15"/>
    </row>
    <row r="659" spans="1:4" x14ac:dyDescent="0.35">
      <c r="A659" s="1" t="s">
        <v>850</v>
      </c>
      <c r="B659" s="15" t="str">
        <f t="shared" si="10"/>
        <v>885</v>
      </c>
      <c r="D659" s="15"/>
    </row>
    <row r="660" spans="1:4" x14ac:dyDescent="0.35">
      <c r="A660" s="1" t="s">
        <v>851</v>
      </c>
      <c r="B660" s="15" t="str">
        <f t="shared" si="10"/>
        <v>885</v>
      </c>
      <c r="D660" s="15"/>
    </row>
    <row r="661" spans="1:4" x14ac:dyDescent="0.35">
      <c r="A661" s="1" t="s">
        <v>852</v>
      </c>
      <c r="B661" s="15" t="str">
        <f t="shared" si="10"/>
        <v>885</v>
      </c>
      <c r="D661" s="15"/>
    </row>
    <row r="662" spans="1:4" x14ac:dyDescent="0.35">
      <c r="A662" s="1" t="s">
        <v>853</v>
      </c>
      <c r="B662" s="15" t="str">
        <f t="shared" si="10"/>
        <v>885</v>
      </c>
      <c r="D662" s="15"/>
    </row>
    <row r="663" spans="1:4" x14ac:dyDescent="0.35">
      <c r="A663" s="1" t="s">
        <v>854</v>
      </c>
      <c r="B663" s="15" t="str">
        <f t="shared" si="10"/>
        <v>885</v>
      </c>
      <c r="D663" s="15"/>
    </row>
    <row r="664" spans="1:4" x14ac:dyDescent="0.35">
      <c r="A664" s="1" t="s">
        <v>855</v>
      </c>
      <c r="B664" s="15" t="str">
        <f t="shared" si="10"/>
        <v>885</v>
      </c>
      <c r="D664" s="15"/>
    </row>
    <row r="665" spans="1:4" x14ac:dyDescent="0.35">
      <c r="A665" s="1" t="s">
        <v>856</v>
      </c>
      <c r="B665" s="15" t="str">
        <f t="shared" si="10"/>
        <v>885</v>
      </c>
      <c r="D665" s="15"/>
    </row>
    <row r="666" spans="1:4" x14ac:dyDescent="0.35">
      <c r="A666" s="1" t="s">
        <v>857</v>
      </c>
      <c r="B666" s="15" t="str">
        <f t="shared" si="10"/>
        <v>885</v>
      </c>
      <c r="D666" s="15"/>
    </row>
    <row r="667" spans="1:4" x14ac:dyDescent="0.35">
      <c r="A667" s="1" t="s">
        <v>858</v>
      </c>
      <c r="B667" s="15" t="str">
        <f t="shared" si="10"/>
        <v>885</v>
      </c>
      <c r="D667" s="15"/>
    </row>
    <row r="668" spans="1:4" x14ac:dyDescent="0.35">
      <c r="A668" s="1" t="s">
        <v>859</v>
      </c>
      <c r="B668" s="15" t="str">
        <f t="shared" si="10"/>
        <v>885</v>
      </c>
      <c r="D668" s="15"/>
    </row>
    <row r="669" spans="1:4" x14ac:dyDescent="0.35">
      <c r="A669" s="1" t="s">
        <v>860</v>
      </c>
      <c r="B669" s="15" t="str">
        <f t="shared" si="10"/>
        <v>885</v>
      </c>
      <c r="D669" s="15"/>
    </row>
    <row r="670" spans="1:4" x14ac:dyDescent="0.35">
      <c r="A670" s="1" t="s">
        <v>861</v>
      </c>
      <c r="B670" s="15" t="str">
        <f t="shared" si="10"/>
        <v>885</v>
      </c>
      <c r="D670" s="15"/>
    </row>
    <row r="671" spans="1:4" x14ac:dyDescent="0.35">
      <c r="A671" s="1" t="s">
        <v>862</v>
      </c>
      <c r="B671" s="15" t="str">
        <f t="shared" si="10"/>
        <v>885</v>
      </c>
      <c r="D671" s="15"/>
    </row>
    <row r="672" spans="1:4" x14ac:dyDescent="0.35">
      <c r="A672" s="1" t="s">
        <v>863</v>
      </c>
      <c r="B672" s="15" t="str">
        <f t="shared" si="10"/>
        <v>885</v>
      </c>
      <c r="D672" s="15"/>
    </row>
    <row r="673" spans="1:4" x14ac:dyDescent="0.35">
      <c r="A673" s="1" t="s">
        <v>864</v>
      </c>
      <c r="B673" s="15" t="str">
        <f t="shared" si="10"/>
        <v>885</v>
      </c>
      <c r="D673" s="15"/>
    </row>
    <row r="674" spans="1:4" x14ac:dyDescent="0.35">
      <c r="A674" s="1" t="s">
        <v>1999</v>
      </c>
      <c r="B674" s="15" t="str">
        <f t="shared" si="10"/>
        <v>NEW</v>
      </c>
      <c r="D674" s="15"/>
    </row>
    <row r="675" spans="1:4" x14ac:dyDescent="0.35">
      <c r="A675" s="1" t="s">
        <v>807</v>
      </c>
      <c r="B675" s="15" t="str">
        <f t="shared" si="10"/>
        <v>037</v>
      </c>
      <c r="D675" s="15"/>
    </row>
    <row r="676" spans="1:4" x14ac:dyDescent="0.35">
      <c r="A676" s="1" t="s">
        <v>835</v>
      </c>
      <c r="B676" s="15" t="str">
        <f t="shared" si="10"/>
        <v>405</v>
      </c>
      <c r="D676" s="15"/>
    </row>
    <row r="677" spans="1:4" x14ac:dyDescent="0.35">
      <c r="A677" s="1" t="s">
        <v>836</v>
      </c>
      <c r="B677" s="15" t="str">
        <f t="shared" si="10"/>
        <v>405</v>
      </c>
      <c r="D677" s="15"/>
    </row>
    <row r="678" spans="1:4" x14ac:dyDescent="0.35">
      <c r="A678" s="1" t="s">
        <v>837</v>
      </c>
      <c r="B678" s="15" t="str">
        <f t="shared" si="10"/>
        <v>405</v>
      </c>
      <c r="D678" s="15"/>
    </row>
    <row r="679" spans="1:4" x14ac:dyDescent="0.35">
      <c r="A679" s="1" t="s">
        <v>805</v>
      </c>
      <c r="B679" s="15" t="str">
        <f t="shared" si="10"/>
        <v>031</v>
      </c>
      <c r="D679" s="15"/>
    </row>
    <row r="680" spans="1:4" x14ac:dyDescent="0.35">
      <c r="A680" s="1" t="s">
        <v>806</v>
      </c>
      <c r="B680" s="15" t="str">
        <f t="shared" si="10"/>
        <v>031</v>
      </c>
      <c r="D680" s="15"/>
    </row>
    <row r="681" spans="1:4" x14ac:dyDescent="0.35">
      <c r="A681" s="1" t="s">
        <v>838</v>
      </c>
      <c r="B681" s="15" t="str">
        <f t="shared" si="10"/>
        <v>600</v>
      </c>
      <c r="D681" s="15"/>
    </row>
    <row r="682" spans="1:4" x14ac:dyDescent="0.35">
      <c r="A682" s="16" t="s">
        <v>865</v>
      </c>
      <c r="B682" s="15" t="str">
        <f t="shared" si="10"/>
        <v>890</v>
      </c>
      <c r="D682" s="15"/>
    </row>
    <row r="683" spans="1:4" x14ac:dyDescent="0.35">
      <c r="A683" s="16" t="s">
        <v>866</v>
      </c>
      <c r="B683" s="15" t="str">
        <f t="shared" si="10"/>
        <v>890</v>
      </c>
      <c r="D683" s="15"/>
    </row>
    <row r="684" spans="1:4" x14ac:dyDescent="0.35">
      <c r="A684" s="16" t="s">
        <v>867</v>
      </c>
      <c r="B684" s="15" t="str">
        <f t="shared" si="10"/>
        <v>890</v>
      </c>
      <c r="D684" s="15"/>
    </row>
    <row r="685" spans="1:4" x14ac:dyDescent="0.35">
      <c r="A685" s="16" t="s">
        <v>868</v>
      </c>
      <c r="B685" s="15" t="str">
        <f t="shared" si="10"/>
        <v>890</v>
      </c>
      <c r="D685" s="15"/>
    </row>
    <row r="686" spans="1:4" x14ac:dyDescent="0.35">
      <c r="A686" s="16" t="s">
        <v>869</v>
      </c>
      <c r="B686" s="15" t="str">
        <f t="shared" si="10"/>
        <v>890</v>
      </c>
      <c r="D686" s="15"/>
    </row>
    <row r="687" spans="1:4" x14ac:dyDescent="0.35">
      <c r="A687" s="16" t="s">
        <v>870</v>
      </c>
      <c r="B687" s="15" t="str">
        <f t="shared" si="10"/>
        <v>890</v>
      </c>
      <c r="D687" s="15"/>
    </row>
    <row r="688" spans="1:4" x14ac:dyDescent="0.35">
      <c r="A688" s="16" t="s">
        <v>871</v>
      </c>
      <c r="B688" s="15" t="str">
        <f t="shared" si="10"/>
        <v>890</v>
      </c>
      <c r="D688" s="15"/>
    </row>
    <row r="689" spans="1:4" x14ac:dyDescent="0.35">
      <c r="A689" s="16" t="s">
        <v>872</v>
      </c>
      <c r="B689" s="15" t="str">
        <f t="shared" si="10"/>
        <v>890</v>
      </c>
      <c r="D689" s="15"/>
    </row>
    <row r="690" spans="1:4" x14ac:dyDescent="0.35">
      <c r="A690" s="16" t="s">
        <v>873</v>
      </c>
      <c r="B690" s="15" t="str">
        <f t="shared" si="10"/>
        <v>890</v>
      </c>
      <c r="D690" s="15"/>
    </row>
    <row r="691" spans="1:4" x14ac:dyDescent="0.35">
      <c r="A691" s="16" t="s">
        <v>874</v>
      </c>
      <c r="B691" s="15" t="str">
        <f t="shared" si="10"/>
        <v>890</v>
      </c>
      <c r="D691" s="15"/>
    </row>
    <row r="692" spans="1:4" x14ac:dyDescent="0.35">
      <c r="A692" s="16" t="s">
        <v>875</v>
      </c>
      <c r="B692" s="15" t="str">
        <f t="shared" si="10"/>
        <v>890</v>
      </c>
      <c r="D692" s="15"/>
    </row>
    <row r="693" spans="1:4" x14ac:dyDescent="0.35">
      <c r="A693" s="16" t="s">
        <v>876</v>
      </c>
      <c r="B693" s="15" t="str">
        <f t="shared" si="10"/>
        <v>890</v>
      </c>
      <c r="D693" s="15"/>
    </row>
    <row r="694" spans="1:4" x14ac:dyDescent="0.35">
      <c r="A694" s="16" t="s">
        <v>877</v>
      </c>
      <c r="B694" s="15" t="str">
        <f t="shared" si="10"/>
        <v>890</v>
      </c>
      <c r="D694" s="15"/>
    </row>
    <row r="695" spans="1:4" x14ac:dyDescent="0.35">
      <c r="A695" s="16" t="s">
        <v>878</v>
      </c>
      <c r="B695" s="15" t="str">
        <f t="shared" si="10"/>
        <v>890</v>
      </c>
      <c r="D695" s="15"/>
    </row>
    <row r="696" spans="1:4" x14ac:dyDescent="0.35">
      <c r="A696" s="16" t="s">
        <v>879</v>
      </c>
      <c r="B696" s="15" t="str">
        <f t="shared" si="10"/>
        <v>890</v>
      </c>
      <c r="D696" s="15"/>
    </row>
    <row r="697" spans="1:4" x14ac:dyDescent="0.35">
      <c r="A697" s="16" t="s">
        <v>880</v>
      </c>
      <c r="B697" s="15" t="str">
        <f t="shared" si="10"/>
        <v>890</v>
      </c>
      <c r="D697" s="15"/>
    </row>
    <row r="698" spans="1:4" x14ac:dyDescent="0.35">
      <c r="A698" s="16" t="s">
        <v>881</v>
      </c>
      <c r="B698" s="15" t="str">
        <f t="shared" si="10"/>
        <v>890</v>
      </c>
      <c r="D698" s="15"/>
    </row>
    <row r="699" spans="1:4" x14ac:dyDescent="0.35">
      <c r="A699" s="16" t="s">
        <v>882</v>
      </c>
      <c r="B699" s="15" t="str">
        <f t="shared" si="10"/>
        <v>890</v>
      </c>
      <c r="D699" s="15"/>
    </row>
    <row r="700" spans="1:4" x14ac:dyDescent="0.35">
      <c r="A700" s="16" t="s">
        <v>883</v>
      </c>
      <c r="B700" s="15" t="str">
        <f t="shared" si="10"/>
        <v>890</v>
      </c>
      <c r="D700" s="15"/>
    </row>
    <row r="701" spans="1:4" x14ac:dyDescent="0.35">
      <c r="A701" s="16" t="s">
        <v>884</v>
      </c>
      <c r="B701" s="15" t="str">
        <f t="shared" si="10"/>
        <v>890</v>
      </c>
      <c r="D701" s="15"/>
    </row>
    <row r="702" spans="1:4" x14ac:dyDescent="0.35">
      <c r="A702" s="16" t="s">
        <v>885</v>
      </c>
      <c r="B702" s="15" t="str">
        <f t="shared" si="10"/>
        <v>890</v>
      </c>
      <c r="D702" s="15"/>
    </row>
    <row r="703" spans="1:4" x14ac:dyDescent="0.35">
      <c r="A703" s="16" t="s">
        <v>886</v>
      </c>
      <c r="B703" s="15" t="str">
        <f t="shared" si="10"/>
        <v>890</v>
      </c>
      <c r="D703" s="15"/>
    </row>
    <row r="704" spans="1:4" x14ac:dyDescent="0.35">
      <c r="A704" s="16" t="s">
        <v>887</v>
      </c>
      <c r="B704" s="15" t="str">
        <f t="shared" si="10"/>
        <v>890</v>
      </c>
      <c r="D704" s="15"/>
    </row>
    <row r="705" spans="1:4" x14ac:dyDescent="0.35">
      <c r="A705" s="16" t="s">
        <v>888</v>
      </c>
      <c r="B705" s="15" t="str">
        <f t="shared" si="10"/>
        <v>890</v>
      </c>
      <c r="D705" s="15"/>
    </row>
    <row r="706" spans="1:4" x14ac:dyDescent="0.35">
      <c r="A706" s="16" t="s">
        <v>889</v>
      </c>
      <c r="B706" s="15" t="str">
        <f t="shared" si="10"/>
        <v>890</v>
      </c>
      <c r="D706" s="15"/>
    </row>
    <row r="707" spans="1:4" x14ac:dyDescent="0.35">
      <c r="A707" s="16" t="s">
        <v>890</v>
      </c>
      <c r="B707" s="15" t="str">
        <f t="shared" ref="B707:B742" si="11">LEFT(A707,3)</f>
        <v>890</v>
      </c>
      <c r="D707" s="15"/>
    </row>
    <row r="708" spans="1:4" x14ac:dyDescent="0.35">
      <c r="A708" s="16" t="s">
        <v>891</v>
      </c>
      <c r="B708" s="15" t="str">
        <f t="shared" si="11"/>
        <v>890</v>
      </c>
      <c r="D708" s="15"/>
    </row>
    <row r="709" spans="1:4" x14ac:dyDescent="0.35">
      <c r="A709" s="16" t="s">
        <v>892</v>
      </c>
      <c r="B709" s="15" t="str">
        <f t="shared" si="11"/>
        <v>890</v>
      </c>
      <c r="D709" s="15"/>
    </row>
    <row r="710" spans="1:4" x14ac:dyDescent="0.35">
      <c r="A710" s="16" t="s">
        <v>893</v>
      </c>
      <c r="B710" s="15" t="str">
        <f t="shared" si="11"/>
        <v>890</v>
      </c>
      <c r="D710" s="15"/>
    </row>
    <row r="711" spans="1:4" x14ac:dyDescent="0.35">
      <c r="A711" s="16" t="s">
        <v>894</v>
      </c>
      <c r="B711" s="15" t="str">
        <f t="shared" si="11"/>
        <v>890</v>
      </c>
      <c r="D711" s="15"/>
    </row>
    <row r="712" spans="1:4" x14ac:dyDescent="0.35">
      <c r="A712" s="16" t="s">
        <v>895</v>
      </c>
      <c r="B712" s="15" t="str">
        <f t="shared" si="11"/>
        <v>890</v>
      </c>
      <c r="D712" s="15"/>
    </row>
    <row r="713" spans="1:4" x14ac:dyDescent="0.35">
      <c r="A713" s="16" t="s">
        <v>896</v>
      </c>
      <c r="B713" s="15" t="str">
        <f t="shared" si="11"/>
        <v>890</v>
      </c>
      <c r="D713" s="15"/>
    </row>
    <row r="714" spans="1:4" x14ac:dyDescent="0.35">
      <c r="A714" s="16" t="s">
        <v>897</v>
      </c>
      <c r="B714" s="15" t="str">
        <f t="shared" si="11"/>
        <v>890</v>
      </c>
      <c r="D714" s="15"/>
    </row>
    <row r="715" spans="1:4" x14ac:dyDescent="0.35">
      <c r="A715" s="16" t="s">
        <v>898</v>
      </c>
      <c r="B715" s="15" t="str">
        <f t="shared" si="11"/>
        <v>890</v>
      </c>
      <c r="D715" s="15"/>
    </row>
    <row r="716" spans="1:4" x14ac:dyDescent="0.35">
      <c r="A716" s="16" t="s">
        <v>899</v>
      </c>
      <c r="B716" s="15" t="str">
        <f t="shared" si="11"/>
        <v>890</v>
      </c>
      <c r="D716" s="15"/>
    </row>
    <row r="717" spans="1:4" x14ac:dyDescent="0.35">
      <c r="A717" s="16" t="s">
        <v>900</v>
      </c>
      <c r="B717" s="15" t="str">
        <f t="shared" si="11"/>
        <v>890</v>
      </c>
      <c r="D717" s="15"/>
    </row>
    <row r="718" spans="1:4" x14ac:dyDescent="0.35">
      <c r="A718" s="16" t="s">
        <v>901</v>
      </c>
      <c r="B718" s="15" t="str">
        <f t="shared" si="11"/>
        <v>890</v>
      </c>
      <c r="D718" s="15"/>
    </row>
    <row r="719" spans="1:4" x14ac:dyDescent="0.35">
      <c r="A719" s="16" t="s">
        <v>902</v>
      </c>
      <c r="B719" s="15" t="str">
        <f t="shared" si="11"/>
        <v>890</v>
      </c>
      <c r="D719" s="15"/>
    </row>
    <row r="720" spans="1:4" x14ac:dyDescent="0.35">
      <c r="A720" s="16" t="s">
        <v>903</v>
      </c>
      <c r="B720" s="15" t="str">
        <f t="shared" si="11"/>
        <v>890</v>
      </c>
      <c r="D720" s="15"/>
    </row>
    <row r="721" spans="1:4" x14ac:dyDescent="0.35">
      <c r="A721" s="16" t="s">
        <v>904</v>
      </c>
      <c r="B721" s="15" t="str">
        <f t="shared" si="11"/>
        <v>890</v>
      </c>
      <c r="D721" s="15"/>
    </row>
    <row r="722" spans="1:4" x14ac:dyDescent="0.35">
      <c r="A722" s="16" t="s">
        <v>905</v>
      </c>
      <c r="B722" s="15" t="str">
        <f t="shared" si="11"/>
        <v>890</v>
      </c>
      <c r="D722" s="15"/>
    </row>
    <row r="723" spans="1:4" x14ac:dyDescent="0.35">
      <c r="A723" s="16" t="s">
        <v>906</v>
      </c>
      <c r="B723" s="15" t="str">
        <f t="shared" si="11"/>
        <v>890</v>
      </c>
      <c r="D723" s="15"/>
    </row>
    <row r="724" spans="1:4" x14ac:dyDescent="0.35">
      <c r="A724" s="16" t="s">
        <v>907</v>
      </c>
      <c r="B724" s="15" t="str">
        <f t="shared" si="11"/>
        <v>890</v>
      </c>
      <c r="D724" s="15"/>
    </row>
    <row r="725" spans="1:4" x14ac:dyDescent="0.35">
      <c r="A725" s="16" t="s">
        <v>908</v>
      </c>
      <c r="B725" s="15" t="str">
        <f t="shared" si="11"/>
        <v>890</v>
      </c>
      <c r="D725" s="15"/>
    </row>
    <row r="726" spans="1:4" x14ac:dyDescent="0.35">
      <c r="A726" s="16" t="s">
        <v>909</v>
      </c>
      <c r="B726" s="15" t="str">
        <f t="shared" si="11"/>
        <v>890</v>
      </c>
      <c r="D726" s="15"/>
    </row>
    <row r="727" spans="1:4" x14ac:dyDescent="0.35">
      <c r="A727" s="16" t="s">
        <v>910</v>
      </c>
      <c r="B727" s="15" t="str">
        <f t="shared" si="11"/>
        <v>890</v>
      </c>
      <c r="D727" s="15"/>
    </row>
    <row r="728" spans="1:4" x14ac:dyDescent="0.35">
      <c r="A728" s="16" t="s">
        <v>911</v>
      </c>
      <c r="B728" s="15" t="str">
        <f t="shared" si="11"/>
        <v>890</v>
      </c>
      <c r="D728" s="15"/>
    </row>
    <row r="729" spans="1:4" x14ac:dyDescent="0.35">
      <c r="A729" s="16" t="s">
        <v>912</v>
      </c>
      <c r="B729" s="15" t="str">
        <f t="shared" si="11"/>
        <v>890</v>
      </c>
      <c r="D729" s="15"/>
    </row>
    <row r="730" spans="1:4" x14ac:dyDescent="0.35">
      <c r="A730" s="16" t="s">
        <v>913</v>
      </c>
      <c r="B730" s="15" t="str">
        <f t="shared" si="11"/>
        <v>890</v>
      </c>
      <c r="D730" s="15"/>
    </row>
    <row r="731" spans="1:4" x14ac:dyDescent="0.35">
      <c r="A731" s="16" t="s">
        <v>914</v>
      </c>
      <c r="B731" s="15" t="str">
        <f t="shared" si="11"/>
        <v>890</v>
      </c>
      <c r="D731" s="15"/>
    </row>
    <row r="732" spans="1:4" x14ac:dyDescent="0.35">
      <c r="A732" s="16" t="s">
        <v>915</v>
      </c>
      <c r="B732" s="15" t="str">
        <f t="shared" si="11"/>
        <v>890</v>
      </c>
      <c r="D732" s="15"/>
    </row>
    <row r="733" spans="1:4" x14ac:dyDescent="0.35">
      <c r="A733" s="16" t="s">
        <v>916</v>
      </c>
      <c r="B733" s="15" t="str">
        <f t="shared" si="11"/>
        <v>890</v>
      </c>
      <c r="D733" s="15"/>
    </row>
    <row r="734" spans="1:4" x14ac:dyDescent="0.35">
      <c r="A734" s="16" t="s">
        <v>917</v>
      </c>
      <c r="B734" s="15" t="str">
        <f t="shared" si="11"/>
        <v>890</v>
      </c>
      <c r="D734" s="15"/>
    </row>
    <row r="735" spans="1:4" x14ac:dyDescent="0.35">
      <c r="A735" s="16" t="s">
        <v>918</v>
      </c>
      <c r="B735" s="15" t="str">
        <f t="shared" si="11"/>
        <v>890</v>
      </c>
      <c r="D735" s="15"/>
    </row>
    <row r="736" spans="1:4" x14ac:dyDescent="0.35">
      <c r="A736" s="16" t="s">
        <v>919</v>
      </c>
      <c r="B736" s="15" t="str">
        <f t="shared" si="11"/>
        <v>890</v>
      </c>
      <c r="D736" s="15"/>
    </row>
    <row r="737" spans="1:4" x14ac:dyDescent="0.35">
      <c r="A737" s="16" t="s">
        <v>920</v>
      </c>
      <c r="B737" s="15" t="str">
        <f t="shared" si="11"/>
        <v>890</v>
      </c>
      <c r="D737" s="15"/>
    </row>
    <row r="738" spans="1:4" x14ac:dyDescent="0.35">
      <c r="A738" s="16" t="s">
        <v>921</v>
      </c>
      <c r="B738" s="15" t="str">
        <f t="shared" si="11"/>
        <v>890</v>
      </c>
      <c r="D738" s="15"/>
    </row>
    <row r="739" spans="1:4" x14ac:dyDescent="0.35">
      <c r="A739" s="16" t="s">
        <v>922</v>
      </c>
      <c r="B739" s="15" t="str">
        <f t="shared" si="11"/>
        <v>890</v>
      </c>
      <c r="D739" s="15"/>
    </row>
    <row r="740" spans="1:4" x14ac:dyDescent="0.35">
      <c r="A740" s="16" t="s">
        <v>923</v>
      </c>
      <c r="B740" s="15" t="str">
        <f t="shared" si="11"/>
        <v>890</v>
      </c>
      <c r="D740" s="15"/>
    </row>
    <row r="741" spans="1:4" x14ac:dyDescent="0.35">
      <c r="A741" s="16" t="s">
        <v>924</v>
      </c>
      <c r="B741" s="15" t="str">
        <f t="shared" si="11"/>
        <v>890</v>
      </c>
      <c r="D741" s="15"/>
    </row>
    <row r="742" spans="1:4" x14ac:dyDescent="0.35">
      <c r="A742" s="16" t="s">
        <v>925</v>
      </c>
      <c r="B742" s="15" t="str">
        <f t="shared" si="11"/>
        <v>890</v>
      </c>
      <c r="D742" s="15"/>
    </row>
  </sheetData>
  <autoFilter ref="A1:D742" xr:uid="{EC31922D-7A7F-481A-8AB6-2F986548248F}"/>
  <sortState xmlns:xlrd2="http://schemas.microsoft.com/office/spreadsheetml/2017/richdata2" ref="C1:C743">
    <sortCondition ref="C1:C7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4EA4DEFC48594397A7A3976BB4DB7F" ma:contentTypeVersion="15" ma:contentTypeDescription="Create a new document." ma:contentTypeScope="" ma:versionID="722e50c2f32ba938a2e929b3321b0d0d">
  <xsd:schema xmlns:xsd="http://www.w3.org/2001/XMLSchema" xmlns:xs="http://www.w3.org/2001/XMLSchema" xmlns:p="http://schemas.microsoft.com/office/2006/metadata/properties" xmlns:ns1="http://schemas.microsoft.com/sharepoint/v3" xmlns:ns3="1e762042-0987-49ca-a75a-1bb747715d10" xmlns:ns4="271cd373-94fe-4901-98f8-e67bc4596cde" targetNamespace="http://schemas.microsoft.com/office/2006/metadata/properties" ma:root="true" ma:fieldsID="5db7aafb845ddf06b830de16fb7ebfcd" ns1:_="" ns3:_="" ns4:_="">
    <xsd:import namespace="http://schemas.microsoft.com/sharepoint/v3"/>
    <xsd:import namespace="1e762042-0987-49ca-a75a-1bb747715d10"/>
    <xsd:import namespace="271cd373-94fe-4901-98f8-e67bc4596cd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Location" minOccurs="0"/>
                <xsd:element ref="ns4:MediaServiceAutoTags" minOccurs="0"/>
                <xsd:element ref="ns1:_ip_UnifiedCompliancePolicyProperties" minOccurs="0"/>
                <xsd:element ref="ns1:_ip_UnifiedCompliancePolicyUIAc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762042-0987-49ca-a75a-1bb747715d1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1cd373-94fe-4901-98f8-e67bc4596cd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4A2EF7-1C3A-4BFB-9FF8-6082F522E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762042-0987-49ca-a75a-1bb747715d10"/>
    <ds:schemaRef ds:uri="271cd373-94fe-4901-98f8-e67bc4596c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8FEEC2-65E1-454A-B293-9902159A2CF1}">
  <ds:schemaRefs>
    <ds:schemaRef ds:uri="http://schemas.microsoft.com/office/2006/metadata/properties"/>
    <ds:schemaRef ds:uri="http://purl.org/dc/dcmitype/"/>
    <ds:schemaRef ds:uri="http://schemas.microsoft.com/sharepoint/v3"/>
    <ds:schemaRef ds:uri="http://purl.org/dc/elements/1.1/"/>
    <ds:schemaRef ds:uri="http://schemas.openxmlformats.org/package/2006/metadata/core-properties"/>
    <ds:schemaRef ds:uri="1e762042-0987-49ca-a75a-1bb747715d10"/>
    <ds:schemaRef ds:uri="http://schemas.microsoft.com/office/infopath/2007/PartnerControls"/>
    <ds:schemaRef ds:uri="http://purl.org/dc/terms/"/>
    <ds:schemaRef ds:uri="http://schemas.microsoft.com/office/2006/documentManagement/types"/>
    <ds:schemaRef ds:uri="271cd373-94fe-4901-98f8-e67bc4596cde"/>
    <ds:schemaRef ds:uri="http://www.w3.org/XML/1998/namespace"/>
  </ds:schemaRefs>
</ds:datastoreItem>
</file>

<file path=customXml/itemProps3.xml><?xml version="1.0" encoding="utf-8"?>
<ds:datastoreItem xmlns:ds="http://schemas.openxmlformats.org/officeDocument/2006/customXml" ds:itemID="{D96A59B2-B19B-447E-9982-3A65044AF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 ME FIRST</vt:lpstr>
      <vt:lpstr>DCW Products&amp;Services_v8_083021</vt:lpstr>
      <vt:lpstr>Sheet4</vt:lpstr>
      <vt:lpstr>CrossWalk to GL - All</vt:lpstr>
      <vt:lpstr>Sheet3</vt:lpstr>
      <vt:lpstr>New_Codes_PD</vt:lpstr>
      <vt:lpstr>gl_map</vt:lpstr>
      <vt:lpstr>new_codes</vt:lpstr>
      <vt:lpstr>new_map</vt:lpstr>
      <vt:lpstr>old_codes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Kowdle, Ashok</dc:creator>
  <cp:lastModifiedBy>Steve Boemerman</cp:lastModifiedBy>
  <dcterms:created xsi:type="dcterms:W3CDTF">2019-12-03T13:48:31Z</dcterms:created>
  <dcterms:modified xsi:type="dcterms:W3CDTF">2021-12-01T20:14:21Z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0x010100F34EA4DEFC48594397A7A3976BB4DB7F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